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16" yWindow="180" windowWidth="15600" windowHeight="11460" tabRatio="867" activeTab="0"/>
  </bookViews>
  <sheets>
    <sheet name="Phu luc 01" sheetId="1" r:id="rId1"/>
    <sheet name="Phu luc 02" sheetId="2" r:id="rId2"/>
  </sheets>
  <definedNames>
    <definedName name="Số_đầu_sách_đăng_ký" localSheetId="0">#REF!</definedName>
    <definedName name="Số_đầu_sách_đăng_ký">#REF!</definedName>
  </definedNames>
  <calcPr fullCalcOnLoad="1"/>
</workbook>
</file>

<file path=xl/sharedStrings.xml><?xml version="1.0" encoding="utf-8"?>
<sst xmlns="http://schemas.openxmlformats.org/spreadsheetml/2006/main" count="215" uniqueCount="110">
  <si>
    <t>TT</t>
  </si>
  <si>
    <t>Tên trường</t>
  </si>
  <si>
    <t>Số lớp</t>
  </si>
  <si>
    <t>Số HS</t>
  </si>
  <si>
    <t>CỘNG HÒA XÃ HỘI CHỦ NGHĨA VIỆT NAM</t>
  </si>
  <si>
    <t>Mẫu 2</t>
  </si>
  <si>
    <t>Tổng cộng</t>
  </si>
  <si>
    <t>Số trường chọn</t>
  </si>
  <si>
    <t>NGƯỜI LẬP BẢNG</t>
  </si>
  <si>
    <t>Lưu ý :</t>
  </si>
  <si>
    <t>Lịch sử - Địa lí 6</t>
  </si>
  <si>
    <t>Giáo dục
Công dân 6</t>
  </si>
  <si>
    <t>Giáo dục
Thể chất 6</t>
  </si>
  <si>
    <t>Âm nhạc 6</t>
  </si>
  <si>
    <t>Mĩ thuật 6</t>
  </si>
  <si>
    <t>Hoạt động
trải nghiệm 6</t>
  </si>
  <si>
    <t>Khoa học tự nhiên 6</t>
  </si>
  <si>
    <t>Tin học 6</t>
  </si>
  <si>
    <t>Công nghệ 6</t>
  </si>
  <si>
    <t>Ngữ văn 6. Tập 1, Tập 2</t>
  </si>
  <si>
    <t>Toán 6 Tập 1, Tập 2</t>
  </si>
  <si>
    <t>Tiếng Anh 6 Friends Plus</t>
  </si>
  <si>
    <t>Tiếng Anh 6
 i-Learn Smart World</t>
  </si>
  <si>
    <t>Nguyễn Chí Công, Hà Đặng Cao Tùng...</t>
  </si>
  <si>
    <t>Bùi Văn Hồng (Tổng chủ biên)...</t>
  </si>
  <si>
    <t>Vũ Minh Giang (Tổng chủ biên)...</t>
  </si>
  <si>
    <t>Bùi Mạnh Hùng (Tổng chủ biên), Nguyễn Thị Ngân Hoa (Chủ biên)...</t>
  </si>
  <si>
    <t>Nguyễn Thị Hồng Nam (Chủ biên)...</t>
  </si>
  <si>
    <t>Hà Huy Khoái (Tổng Chủ biên), Nguyễn Huy Đoan (Chủ biên)...</t>
  </si>
  <si>
    <t>Trần Nam Dũng, Bùi Văn Nghị (đồng Tổng chủ biên)...</t>
  </si>
  <si>
    <t>Cao Cự Giác (Tổng Chủ biên, kiêm Chủ biên)...</t>
  </si>
  <si>
    <t>Vũ Văn Hùng (tổng Chủ biên)...</t>
  </si>
  <si>
    <t>Nguyễn Kim Hồng (tổng Chủ biên phần Địa lí), Hà Bích Liên (Chủ biên phần Lịch sử)...</t>
  </si>
  <si>
    <t>Nguyễn Thị Toan (Tổng Chủ biên)...</t>
  </si>
  <si>
    <t>Đinh Phương Duy, Đào Thị Ngọc Minh, Huỳnh Văn Sơn ( đồng Chủ biên)...</t>
  </si>
  <si>
    <t>Hồ Đắc Sơn, Nguyễn Duy Quyết (đồng Tổng chủ biên)...</t>
  </si>
  <si>
    <t>Hoàng Long, Đỗ Thị Minh Chính (đồng Tổng chủ biên)...</t>
  </si>
  <si>
    <t>Hồ Ngọc Khải, Nguyễn Thị Tố Mai (đồng Tổng chủ biên)...</t>
  </si>
  <si>
    <t>Đoàn Thị Mỹ Hương, Đinh Gia Lê (đồng Tổng chủ biên)...</t>
  </si>
  <si>
    <t>Đinh Thị Kim Thoa, Vũ Quang Tuyên (đồng Tổng chủ biên)...</t>
  </si>
  <si>
    <t>Lưu Thu Thủy, Bùi Sỹ Tụng (đồng Tổng chủ biên)...</t>
  </si>
  <si>
    <t>Trần Cao Bội Ngọc (Chủ biên)...</t>
  </si>
  <si>
    <t>Võ Đại Phúc (Tổng chủ biên kiêm chủ biên)...</t>
  </si>
  <si>
    <t>Lê Huy Hoàng (Tổng Chủ biên kiêm chủ biên)...</t>
  </si>
  <si>
    <t xml:space="preserve">      Độc lập - Tự do - Hạnh phúc</t>
  </si>
  <si>
    <t>Kết nối tri thức</t>
  </si>
  <si>
    <t>Chân trời sáng tạo</t>
  </si>
  <si>
    <t>Cánh diều</t>
  </si>
  <si>
    <t>Tiếng Anh 6              Tập 1, 2</t>
  </si>
  <si>
    <t>Đại Trường Phát</t>
  </si>
  <si>
    <t>Tiếng Anh 6 English Discovery</t>
  </si>
  <si>
    <t>Cánh buồm</t>
  </si>
  <si>
    <t>Tiếng Anh 6 Bloggers-Smart</t>
  </si>
  <si>
    <t>Bloggers-Smart</t>
  </si>
  <si>
    <t>Tiếng Anh 6 Right on!</t>
  </si>
  <si>
    <t>Tiếng Anh 6 MacMillan Motivate!</t>
  </si>
  <si>
    <t>MacMillan Motivate</t>
  </si>
  <si>
    <t>Tiếng Anh 6 Explore English</t>
  </si>
  <si>
    <t>Hồ Sĩ Đàm, Hồ Cẩm Hà, Nguyễn Đình Hóa, Phạm Thị Anh Lê, Nguyễn Thế Lộc, Nguyễn Chí Trung</t>
  </si>
  <si>
    <t>PHỤ LỤC 01</t>
  </si>
  <si>
    <t>PHỤ LỤC 02</t>
  </si>
  <si>
    <t>Tên sách/Tác giả/Bộ sách</t>
  </si>
  <si>
    <t>Đỗ Đức Thái (Tổng Chủ biên kiêm Chủ biên)...</t>
  </si>
  <si>
    <t>Mai Sỹ Tuấn (Tổng Chủ biên), Nguyễn Văn Khánh, Đặng Thị Ngọc Oanh (đồng Chủ biên)...</t>
  </si>
  <si>
    <t>Đỗ Thanh Bình, Nguyễn Viết Thịnh (Tổng Chủ biên), Trần Viết Lưu, Nguyễn Văn Ninh, Đỗ Thị Minh Đức (đồng Chủ biên)...</t>
  </si>
  <si>
    <t>Trịnh Hữu Lộc (Tổng Chủ biên), Lưu Trí Dũng (Chủ biên)...</t>
  </si>
  <si>
    <t>Nguyễn Minh Thuyết (Tổng Chủ biên), Đỗ Ngọc Thống (chủ biên)...</t>
  </si>
  <si>
    <t>Trần Văn Thắng (Tổng Chủ biên)...</t>
  </si>
  <si>
    <t>Lưu Quang Hiệp (Tổng chủ biên), Đinh Quang Ngọc (chủ biên)...</t>
  </si>
  <si>
    <t>Đỗ Thanh Hiên (Tổng chủ biên kiêm Chủ biên)...</t>
  </si>
  <si>
    <t>Nguyễn Tất Thắng (Tổng Chủ biên), Trần Thị Lan Hương (Chủ biên)...</t>
  </si>
  <si>
    <t>Nguyễn Thanh Bình (Tổng Chủ biên kiêm Chủ biên)...</t>
  </si>
  <si>
    <t>Hoàng Tăng Đức (Tổng Chủ biên), Cần Thị Chang Duyên (Chủ biên)...</t>
  </si>
  <si>
    <t>Võ Đại Phúc (Tổng Chủ biên kiêm Chủ biên)...</t>
  </si>
  <si>
    <t>Lê Hoàng Dũng (Chủ biên)...</t>
  </si>
  <si>
    <t>Trần Thị Lan Anh (Chủ biên)...</t>
  </si>
  <si>
    <t>Hoàng Văn Vân (Tổng chủ biên), Nguyễn Thị Chi (Chủ biên)...</t>
  </si>
  <si>
    <t>Nguyễn Dục Quang (Tổng Chủ biên), Nguyễn Đức Sơn (Chủ biên)...</t>
  </si>
  <si>
    <t>Phạm Văn Tuyến (Tổng chủ biên kiêm Chủ biên)...</t>
  </si>
  <si>
    <t>Nguyễn Thị Nhung, Nguyễn Xuân Tiên (đồng Tổng chủ biên), Nguyễn Tuấn Cường, Nguyễn Hồng Ngọc (đồng Chủ biên)...</t>
  </si>
  <si>
    <t>Tên sách/Tên tác giả/Bộ sách</t>
  </si>
  <si>
    <t>(Theo Danh mục sách giáo khoa do UBND tỉnh phê duyệt tại Quyết định số 1322/QĐ-UBND tỉnh ngày 31/5/2021)</t>
  </si>
  <si>
    <t>(Theo Danh mục sách giáo khoa do Bộ GDĐT phê duyệt tại Quyết định số 718/QĐ-BGDĐT ngày 09/02/2021)</t>
  </si>
  <si>
    <t>PHÒNG GIÁO DỤC VÀ ĐÀO TẠO</t>
  </si>
  <si>
    <t>UBND HUYỆN  ……..</t>
  </si>
  <si>
    <t>THỐNG KÊ NHU CẦU TRANG BỊ SÁCH GIÁO KHOA LỚP 6 CHO CBGV VÀ THƯ VIỆN TRƯỜNG HỌC NĂM HỌC 2021-2022</t>
  </si>
  <si>
    <t>THỐNG KÊ NHU CẦU SỬ DỤNG SÁCH GIÁO KHOA LỚP 6 CỦA HỌC SINH NĂM HỌC 2021-2022</t>
  </si>
  <si>
    <t>+ Các trường đăng ký số lượng SGK trang bị cho GV và thư viện nhà trường vào đúng cột, đúng theo thứ tự quy định .</t>
  </si>
  <si>
    <t xml:space="preserve">+ Thứ tự các môn và SGK theo thứ tự Danh mục SGK của Bộ GDĐT phê duyệt </t>
  </si>
  <si>
    <t>+ Các trường đăng ký số lượng SGK được lựa chọn vào đúng cột, đúng theo thứ tự quy định .</t>
  </si>
  <si>
    <t>+ Thứ tự các môn và SGK theo thứ tự Danh mục phê duyệt của UBND tỉnh</t>
  </si>
  <si>
    <t>UBND THỊ XÃ BUÔN HỒ</t>
  </si>
  <si>
    <t>THCS Ngô Quyền</t>
  </si>
  <si>
    <t>THCS Đinh Tiên Hoàng</t>
  </si>
  <si>
    <t>THCS Nguyễn Trường Tộ</t>
  </si>
  <si>
    <t>THCS Ngô Mây</t>
  </si>
  <si>
    <t>THCS Trần Đại Nghĩa</t>
  </si>
  <si>
    <t>PTDTNT THCS Buôn Hồ</t>
  </si>
  <si>
    <t>THCS Trần Phú</t>
  </si>
  <si>
    <t>THCS Tô Vĩnh Diện</t>
  </si>
  <si>
    <t>TH&amp;THCS Đinh Núp</t>
  </si>
  <si>
    <t>THCS Hùng Vương</t>
  </si>
  <si>
    <t>THCS Chu Văn An</t>
  </si>
  <si>
    <t>THCS Nguyễn Du</t>
  </si>
  <si>
    <t>Trần Đình Dũng</t>
  </si>
  <si>
    <t>TRẦN ĐÌNH DŨNG</t>
  </si>
  <si>
    <t>TRƯỞNG PHÒNG</t>
  </si>
  <si>
    <t>Trần Ngọc Cẩm</t>
  </si>
  <si>
    <t>Nguyễn Thị Toan (Tổng Chủ biên)…Kết nối tri thức</t>
  </si>
  <si>
    <t>Hà Huy Khoái (Tổng Chủ biên), Nguyễn Huy Đoan (Chủ biên)…Kết nối</t>
  </si>
</sst>
</file>

<file path=xl/styles.xml><?xml version="1.0" encoding="utf-8"?>
<styleSheet xmlns="http://schemas.openxmlformats.org/spreadsheetml/2006/main">
  <numFmts count="4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.##0\ &quot;₫&quot;_-;\-* #.##0\ &quot;₫&quot;_-;_-* &quot;-&quot;\ &quot;₫&quot;_-;_-@_-"/>
    <numFmt numFmtId="185" formatCode="_ * #,###.##000_ ;_ * \-#,###.##000_ ;_ * &quot;-&quot;??_ ;_ @_ "/>
    <numFmt numFmtId="186" formatCode="_-* #,###.##000\ &quot;₫&quot;_-;\-* #,###.##000\ &quot;₫&quot;_-;_-* &quot;-&quot;??\ &quot;₫&quot;_-;_-@_-"/>
    <numFmt numFmtId="187" formatCode="_ * #.##0_ ;_ * \-#.##0_ ;_ * &quot;-&quot;_ ;_ @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.000"/>
    <numFmt numFmtId="194" formatCode="0.00000"/>
    <numFmt numFmtId="195" formatCode="0.0000"/>
    <numFmt numFmtId="196" formatCode="0.0000000"/>
    <numFmt numFmtId="197" formatCode="0.00000000"/>
    <numFmt numFmtId="198" formatCode="0.000000"/>
  </numFmts>
  <fonts count="74">
    <font>
      <sz val="10"/>
      <name val="Arial"/>
      <family val="0"/>
    </font>
    <font>
      <sz val="11"/>
      <name val="SimSu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i/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name val="Cambria"/>
      <family val="1"/>
    </font>
    <font>
      <i/>
      <sz val="11"/>
      <color theme="1"/>
      <name val="Cambria"/>
      <family val="1"/>
    </font>
    <font>
      <i/>
      <sz val="12"/>
      <name val="Cambria"/>
      <family val="1"/>
    </font>
    <font>
      <i/>
      <sz val="12"/>
      <color theme="1"/>
      <name val="Cambria"/>
      <family val="1"/>
    </font>
    <font>
      <i/>
      <sz val="12"/>
      <color rgb="FFFF0000"/>
      <name val="Times New Roman"/>
      <family val="1"/>
    </font>
    <font>
      <i/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53" fillId="28" borderId="2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5" applyNumberFormat="0" applyFill="0" applyAlignment="0" applyProtection="0"/>
    <xf numFmtId="0" fontId="63" fillId="31" borderId="0" applyNumberFormat="0" applyBorder="0" applyAlignment="0" applyProtection="0"/>
    <xf numFmtId="0" fontId="2" fillId="0" borderId="0" applyBorder="0">
      <alignment/>
      <protection/>
    </xf>
    <xf numFmtId="0" fontId="2" fillId="32" borderId="6" applyNumberFormat="0" applyFont="0" applyAlignment="0" applyProtection="0"/>
    <xf numFmtId="0" fontId="64" fillId="27" borderId="7" applyNumberFormat="0" applyAlignment="0" applyProtection="0"/>
    <xf numFmtId="9" fontId="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6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 wrapText="1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>
      <alignment horizontal="center"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right" vertical="center"/>
      <protection/>
    </xf>
    <xf numFmtId="0" fontId="13" fillId="0" borderId="0" xfId="0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5" fillId="0" borderId="0" xfId="0" applyFont="1" applyFill="1" applyAlignment="1" applyProtection="1" quotePrefix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7" fillId="0" borderId="0" xfId="0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wrapText="1"/>
      <protection/>
    </xf>
    <xf numFmtId="0" fontId="5" fillId="0" borderId="9" xfId="57" applyFont="1" applyFill="1" applyBorder="1" applyAlignment="1">
      <alignment vertical="center" wrapText="1" shrinkToFit="1"/>
      <protection/>
    </xf>
    <xf numFmtId="0" fontId="18" fillId="0" borderId="9" xfId="57" applyFont="1" applyBorder="1" applyAlignment="1">
      <alignment horizontal="left" vertical="center" wrapText="1" shrinkToFit="1"/>
      <protection/>
    </xf>
    <xf numFmtId="0" fontId="18" fillId="33" borderId="9" xfId="57" applyFont="1" applyFill="1" applyBorder="1" applyAlignment="1">
      <alignment horizontal="left" vertical="center" wrapText="1" shrinkToFit="1"/>
      <protection/>
    </xf>
    <xf numFmtId="0" fontId="18" fillId="0" borderId="9" xfId="57" applyFont="1" applyFill="1" applyBorder="1" applyAlignment="1">
      <alignment horizontal="left" vertical="center" wrapText="1" shrinkToFit="1"/>
      <protection/>
    </xf>
    <xf numFmtId="0" fontId="9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 quotePrefix="1">
      <alignment horizontal="left" wrapText="1"/>
      <protection/>
    </xf>
    <xf numFmtId="0" fontId="19" fillId="33" borderId="9" xfId="57" applyFont="1" applyFill="1" applyBorder="1" applyAlignment="1">
      <alignment horizontal="center" vertical="center" wrapText="1" shrinkToFit="1"/>
      <protection/>
    </xf>
    <xf numFmtId="0" fontId="10" fillId="0" borderId="0" xfId="0" applyFont="1" applyFill="1" applyAlignment="1" applyProtection="1">
      <alignment/>
      <protection/>
    </xf>
    <xf numFmtId="0" fontId="5" fillId="0" borderId="9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20" fillId="0" borderId="9" xfId="57" applyFont="1" applyBorder="1" applyAlignment="1">
      <alignment horizontal="center" vertical="center" wrapText="1" shrinkToFit="1"/>
      <protection/>
    </xf>
    <xf numFmtId="0" fontId="18" fillId="0" borderId="9" xfId="57" applyFont="1" applyBorder="1" applyAlignment="1">
      <alignment horizontal="center" vertical="top" wrapText="1" shrinkToFit="1"/>
      <protection/>
    </xf>
    <xf numFmtId="0" fontId="18" fillId="33" borderId="9" xfId="57" applyFont="1" applyFill="1" applyBorder="1" applyAlignment="1">
      <alignment horizontal="center" vertical="top" wrapText="1" shrinkToFit="1"/>
      <protection/>
    </xf>
    <xf numFmtId="0" fontId="19" fillId="33" borderId="9" xfId="57" applyFont="1" applyFill="1" applyBorder="1" applyAlignment="1">
      <alignment horizontal="center" vertical="top" wrapText="1" shrinkToFit="1"/>
      <protection/>
    </xf>
    <xf numFmtId="0" fontId="22" fillId="0" borderId="9" xfId="57" applyFont="1" applyFill="1" applyBorder="1" applyAlignment="1">
      <alignment horizontal="center" vertical="top" wrapText="1" shrinkToFit="1"/>
      <protection/>
    </xf>
    <xf numFmtId="0" fontId="22" fillId="0" borderId="9" xfId="57" applyFont="1" applyFill="1" applyBorder="1" applyAlignment="1">
      <alignment vertical="top" wrapText="1" shrinkToFit="1"/>
      <protection/>
    </xf>
    <xf numFmtId="0" fontId="22" fillId="33" borderId="10" xfId="57" applyFont="1" applyFill="1" applyBorder="1" applyAlignment="1">
      <alignment horizontal="center" vertical="top" wrapText="1"/>
      <protection/>
    </xf>
    <xf numFmtId="0" fontId="22" fillId="33" borderId="11" xfId="0" applyFont="1" applyFill="1" applyBorder="1" applyAlignment="1">
      <alignment horizontal="center" vertical="top" wrapText="1"/>
    </xf>
    <xf numFmtId="0" fontId="22" fillId="33" borderId="9" xfId="0" applyFont="1" applyFill="1" applyBorder="1" applyAlignment="1">
      <alignment horizontal="center" vertical="top" wrapText="1"/>
    </xf>
    <xf numFmtId="0" fontId="22" fillId="0" borderId="9" xfId="0" applyFont="1" applyFill="1" applyBorder="1" applyAlignment="1" applyProtection="1">
      <alignment horizontal="center" vertical="top" wrapText="1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/>
    </xf>
    <xf numFmtId="0" fontId="68" fillId="33" borderId="9" xfId="57" applyFont="1" applyFill="1" applyBorder="1" applyAlignment="1">
      <alignment horizontal="center" vertical="center" wrapText="1"/>
      <protection/>
    </xf>
    <xf numFmtId="0" fontId="69" fillId="34" borderId="9" xfId="0" applyFont="1" applyFill="1" applyBorder="1" applyAlignment="1">
      <alignment horizontal="center" vertical="center" wrapText="1"/>
    </xf>
    <xf numFmtId="0" fontId="68" fillId="33" borderId="9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>
      <alignment/>
    </xf>
    <xf numFmtId="0" fontId="17" fillId="0" borderId="0" xfId="0" applyFont="1" applyFill="1" applyAlignment="1" applyProtection="1">
      <alignment horizontal="center"/>
      <protection/>
    </xf>
    <xf numFmtId="0" fontId="23" fillId="0" borderId="9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>
      <alignment/>
    </xf>
    <xf numFmtId="0" fontId="21" fillId="0" borderId="9" xfId="57" applyFont="1" applyBorder="1" applyAlignment="1">
      <alignment horizontal="right" vertical="center" wrapText="1" shrinkToFit="1"/>
      <protection/>
    </xf>
    <xf numFmtId="0" fontId="24" fillId="0" borderId="9" xfId="0" applyFont="1" applyFill="1" applyBorder="1" applyAlignment="1" applyProtection="1">
      <alignment horizontal="right" vertical="center"/>
      <protection/>
    </xf>
    <xf numFmtId="0" fontId="24" fillId="0" borderId="9" xfId="0" applyFont="1" applyFill="1" applyBorder="1" applyAlignment="1">
      <alignment horizontal="right"/>
    </xf>
    <xf numFmtId="0" fontId="24" fillId="0" borderId="12" xfId="0" applyFont="1" applyFill="1" applyBorder="1" applyAlignment="1" applyProtection="1">
      <alignment horizontal="right" vertical="center"/>
      <protection/>
    </xf>
    <xf numFmtId="0" fontId="70" fillId="33" borderId="9" xfId="57" applyFont="1" applyFill="1" applyBorder="1" applyAlignment="1">
      <alignment horizontal="right" vertical="center" wrapText="1"/>
      <protection/>
    </xf>
    <xf numFmtId="0" fontId="71" fillId="34" borderId="9" xfId="0" applyFont="1" applyFill="1" applyBorder="1" applyAlignment="1">
      <alignment horizontal="right" vertical="center" wrapText="1"/>
    </xf>
    <xf numFmtId="0" fontId="70" fillId="33" borderId="9" xfId="0" applyFont="1" applyFill="1" applyBorder="1" applyAlignment="1">
      <alignment horizontal="right" vertical="center" wrapText="1"/>
    </xf>
    <xf numFmtId="0" fontId="72" fillId="0" borderId="9" xfId="57" applyFont="1" applyBorder="1" applyAlignment="1">
      <alignment horizontal="right" vertical="center" wrapText="1" shrinkToFit="1"/>
      <protection/>
    </xf>
    <xf numFmtId="0" fontId="72" fillId="0" borderId="9" xfId="0" applyFont="1" applyFill="1" applyBorder="1" applyAlignment="1" applyProtection="1">
      <alignment horizontal="right" vertical="center"/>
      <protection/>
    </xf>
    <xf numFmtId="0" fontId="73" fillId="0" borderId="9" xfId="57" applyFont="1" applyBorder="1" applyAlignment="1">
      <alignment horizontal="right" vertical="center" wrapText="1" shrinkToFit="1"/>
      <protection/>
    </xf>
    <xf numFmtId="0" fontId="73" fillId="0" borderId="9" xfId="0" applyFont="1" applyFill="1" applyBorder="1" applyAlignment="1" applyProtection="1">
      <alignment horizontal="right" vertical="center"/>
      <protection/>
    </xf>
    <xf numFmtId="0" fontId="72" fillId="0" borderId="9" xfId="0" applyFont="1" applyFill="1" applyBorder="1" applyAlignment="1">
      <alignment horizontal="right"/>
    </xf>
    <xf numFmtId="0" fontId="73" fillId="0" borderId="9" xfId="0" applyFont="1" applyFill="1" applyBorder="1" applyAlignment="1">
      <alignment horizontal="right"/>
    </xf>
    <xf numFmtId="0" fontId="15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/>
    </xf>
    <xf numFmtId="0" fontId="25" fillId="0" borderId="0" xfId="0" applyFont="1" applyFill="1" applyAlignment="1">
      <alignment horizontal="center"/>
    </xf>
    <xf numFmtId="0" fontId="21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 quotePrefix="1">
      <alignment horizontal="left" wrapText="1"/>
      <protection/>
    </xf>
    <xf numFmtId="0" fontId="3" fillId="0" borderId="9" xfId="0" applyFont="1" applyFill="1" applyBorder="1" applyAlignment="1">
      <alignment horizontal="center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</xdr:row>
      <xdr:rowOff>28575</xdr:rowOff>
    </xdr:from>
    <xdr:to>
      <xdr:col>4</xdr:col>
      <xdr:colOff>428625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2057400" y="466725"/>
          <a:ext cx="1333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2</xdr:row>
      <xdr:rowOff>47625</xdr:rowOff>
    </xdr:from>
    <xdr:to>
      <xdr:col>18</xdr:col>
      <xdr:colOff>400050</xdr:colOff>
      <xdr:row>2</xdr:row>
      <xdr:rowOff>47625</xdr:rowOff>
    </xdr:to>
    <xdr:sp>
      <xdr:nvSpPr>
        <xdr:cNvPr id="2" name="Straight Connector 4"/>
        <xdr:cNvSpPr>
          <a:spLocks/>
        </xdr:cNvSpPr>
      </xdr:nvSpPr>
      <xdr:spPr>
        <a:xfrm>
          <a:off x="8934450" y="485775"/>
          <a:ext cx="1628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76200</xdr:rowOff>
    </xdr:from>
    <xdr:to>
      <xdr:col>6</xdr:col>
      <xdr:colOff>38100</xdr:colOff>
      <xdr:row>2</xdr:row>
      <xdr:rowOff>76200</xdr:rowOff>
    </xdr:to>
    <xdr:sp>
      <xdr:nvSpPr>
        <xdr:cNvPr id="1" name="Straight Connector 6"/>
        <xdr:cNvSpPr>
          <a:spLocks/>
        </xdr:cNvSpPr>
      </xdr:nvSpPr>
      <xdr:spPr>
        <a:xfrm>
          <a:off x="1390650" y="514350"/>
          <a:ext cx="1885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447675</xdr:colOff>
      <xdr:row>2</xdr:row>
      <xdr:rowOff>47625</xdr:rowOff>
    </xdr:from>
    <xdr:to>
      <xdr:col>28</xdr:col>
      <xdr:colOff>266700</xdr:colOff>
      <xdr:row>2</xdr:row>
      <xdr:rowOff>47625</xdr:rowOff>
    </xdr:to>
    <xdr:sp>
      <xdr:nvSpPr>
        <xdr:cNvPr id="2" name="Straight Connector 8"/>
        <xdr:cNvSpPr>
          <a:spLocks/>
        </xdr:cNvSpPr>
      </xdr:nvSpPr>
      <xdr:spPr>
        <a:xfrm>
          <a:off x="12725400" y="485775"/>
          <a:ext cx="1724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tabSelected="1" zoomScaleSheetLayoutView="100" zoomScalePageLayoutView="0" workbookViewId="0" topLeftCell="C1">
      <selection activeCell="V13" sqref="V13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7.421875" style="1" customWidth="1"/>
    <col min="4" max="4" width="8.140625" style="1" customWidth="1"/>
    <col min="5" max="25" width="7.7109375" style="1" customWidth="1"/>
    <col min="26" max="16384" width="9.140625" style="1" customWidth="1"/>
  </cols>
  <sheetData>
    <row r="1" spans="1:37" s="3" customFormat="1" ht="17.25" customHeight="1">
      <c r="A1" s="78" t="s">
        <v>91</v>
      </c>
      <c r="B1" s="78"/>
      <c r="C1" s="78"/>
      <c r="D1" s="78"/>
      <c r="E1" s="78"/>
      <c r="F1" s="78"/>
      <c r="G1" s="78"/>
      <c r="H1" s="78"/>
      <c r="I1" s="78"/>
      <c r="J1" s="79" t="s">
        <v>4</v>
      </c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AH1" s="9"/>
      <c r="AI1" s="9"/>
      <c r="AJ1" s="9"/>
      <c r="AK1" s="9"/>
    </row>
    <row r="2" spans="1:37" s="3" customFormat="1" ht="17.25" customHeight="1">
      <c r="A2" s="79" t="s">
        <v>83</v>
      </c>
      <c r="B2" s="79"/>
      <c r="C2" s="79"/>
      <c r="D2" s="79"/>
      <c r="E2" s="79"/>
      <c r="F2" s="79"/>
      <c r="G2" s="79"/>
      <c r="H2" s="79"/>
      <c r="I2" s="79"/>
      <c r="J2" s="79" t="s">
        <v>44</v>
      </c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AH2" s="9"/>
      <c r="AI2" s="9"/>
      <c r="AJ2" s="9"/>
      <c r="AK2" s="9"/>
    </row>
    <row r="3" spans="1:37" s="3" customFormat="1" ht="15.75">
      <c r="A3" s="30"/>
      <c r="B3" s="30"/>
      <c r="C3" s="30"/>
      <c r="D3" s="60"/>
      <c r="E3" s="60"/>
      <c r="F3" s="60"/>
      <c r="G3" s="60"/>
      <c r="H3" s="60"/>
      <c r="I3" s="60"/>
      <c r="J3" s="62"/>
      <c r="K3" s="61"/>
      <c r="L3" s="61"/>
      <c r="M3" s="30"/>
      <c r="N3" s="30"/>
      <c r="O3" s="30"/>
      <c r="P3" s="30"/>
      <c r="Q3" s="30"/>
      <c r="R3" s="30"/>
      <c r="S3" s="61"/>
      <c r="T3" s="61"/>
      <c r="U3" s="30"/>
      <c r="V3" s="30"/>
      <c r="W3" s="30"/>
      <c r="X3" s="30"/>
      <c r="Y3" s="30"/>
      <c r="Z3" s="10"/>
      <c r="AA3" s="10"/>
      <c r="AB3" s="10"/>
      <c r="AC3" s="10"/>
      <c r="AD3" s="10"/>
      <c r="AE3" s="10"/>
      <c r="AF3" s="10"/>
      <c r="AG3" s="10"/>
      <c r="AH3" s="10"/>
      <c r="AI3" s="87" t="s">
        <v>5</v>
      </c>
      <c r="AJ3" s="87"/>
      <c r="AK3" s="10"/>
    </row>
    <row r="4" spans="1:37" s="3" customFormat="1" ht="15.75">
      <c r="A4" s="80" t="s">
        <v>59</v>
      </c>
      <c r="B4" s="80"/>
      <c r="C4" s="80"/>
      <c r="D4" s="80"/>
      <c r="E4" s="80"/>
      <c r="F4" s="80"/>
      <c r="G4" s="60"/>
      <c r="H4" s="60"/>
      <c r="I4" s="60"/>
      <c r="J4" s="62"/>
      <c r="K4" s="59"/>
      <c r="L4" s="59"/>
      <c r="M4" s="30"/>
      <c r="N4" s="30"/>
      <c r="O4" s="30"/>
      <c r="P4" s="30"/>
      <c r="Q4" s="30"/>
      <c r="R4" s="30"/>
      <c r="S4" s="61"/>
      <c r="T4" s="61"/>
      <c r="U4" s="30"/>
      <c r="V4" s="30"/>
      <c r="W4" s="30"/>
      <c r="X4" s="30"/>
      <c r="Y4" s="30"/>
      <c r="Z4" s="10"/>
      <c r="AA4" s="10"/>
      <c r="AB4" s="10"/>
      <c r="AC4" s="10"/>
      <c r="AD4" s="10"/>
      <c r="AE4" s="10"/>
      <c r="AF4" s="10"/>
      <c r="AG4" s="10"/>
      <c r="AH4" s="10"/>
      <c r="AI4" s="8"/>
      <c r="AJ4" s="8"/>
      <c r="AK4" s="10"/>
    </row>
    <row r="5" spans="1:37" s="3" customFormat="1" ht="15.75">
      <c r="A5" s="79" t="s">
        <v>86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s="3" customFormat="1" ht="15.75">
      <c r="A6" s="86" t="s">
        <v>81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s="3" customFormat="1" ht="18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s="3" customFormat="1" ht="15">
      <c r="A8" s="81" t="s">
        <v>0</v>
      </c>
      <c r="B8" s="81" t="s">
        <v>1</v>
      </c>
      <c r="C8" s="81" t="s">
        <v>2</v>
      </c>
      <c r="D8" s="81" t="s">
        <v>3</v>
      </c>
      <c r="E8" s="90" t="s">
        <v>80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2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25" s="4" customFormat="1" ht="75">
      <c r="A9" s="82"/>
      <c r="B9" s="82"/>
      <c r="C9" s="82"/>
      <c r="D9" s="82"/>
      <c r="E9" s="32" t="s">
        <v>19</v>
      </c>
      <c r="F9" s="32" t="s">
        <v>19</v>
      </c>
      <c r="G9" s="32" t="s">
        <v>20</v>
      </c>
      <c r="H9" s="32" t="s">
        <v>20</v>
      </c>
      <c r="I9" s="32" t="s">
        <v>16</v>
      </c>
      <c r="J9" s="32" t="s">
        <v>16</v>
      </c>
      <c r="K9" s="32" t="s">
        <v>10</v>
      </c>
      <c r="L9" s="32" t="s">
        <v>10</v>
      </c>
      <c r="M9" s="32" t="s">
        <v>11</v>
      </c>
      <c r="N9" s="32" t="s">
        <v>11</v>
      </c>
      <c r="O9" s="32" t="s">
        <v>12</v>
      </c>
      <c r="P9" s="32" t="s">
        <v>13</v>
      </c>
      <c r="Q9" s="32" t="s">
        <v>13</v>
      </c>
      <c r="R9" s="32" t="s">
        <v>14</v>
      </c>
      <c r="S9" s="32" t="s">
        <v>15</v>
      </c>
      <c r="T9" s="32" t="s">
        <v>15</v>
      </c>
      <c r="U9" s="32" t="s">
        <v>21</v>
      </c>
      <c r="V9" s="32" t="s">
        <v>22</v>
      </c>
      <c r="W9" s="41" t="s">
        <v>17</v>
      </c>
      <c r="X9" s="41" t="s">
        <v>18</v>
      </c>
      <c r="Y9" s="41" t="s">
        <v>18</v>
      </c>
    </row>
    <row r="10" spans="1:25" s="4" customFormat="1" ht="120.75" customHeight="1">
      <c r="A10" s="82"/>
      <c r="B10" s="82"/>
      <c r="C10" s="82"/>
      <c r="D10" s="82"/>
      <c r="E10" s="33" t="s">
        <v>26</v>
      </c>
      <c r="F10" s="33" t="s">
        <v>27</v>
      </c>
      <c r="G10" s="34" t="s">
        <v>109</v>
      </c>
      <c r="H10" s="34" t="s">
        <v>29</v>
      </c>
      <c r="I10" s="39" t="s">
        <v>30</v>
      </c>
      <c r="J10" s="39" t="s">
        <v>31</v>
      </c>
      <c r="K10" s="39" t="s">
        <v>32</v>
      </c>
      <c r="L10" s="39" t="s">
        <v>25</v>
      </c>
      <c r="M10" s="35" t="s">
        <v>108</v>
      </c>
      <c r="N10" s="33" t="s">
        <v>34</v>
      </c>
      <c r="O10" s="39" t="s">
        <v>35</v>
      </c>
      <c r="P10" s="39" t="s">
        <v>36</v>
      </c>
      <c r="Q10" s="39" t="s">
        <v>37</v>
      </c>
      <c r="R10" s="39" t="s">
        <v>38</v>
      </c>
      <c r="S10" s="39" t="s">
        <v>39</v>
      </c>
      <c r="T10" s="39" t="s">
        <v>40</v>
      </c>
      <c r="U10" s="39" t="s">
        <v>41</v>
      </c>
      <c r="V10" s="39" t="s">
        <v>42</v>
      </c>
      <c r="W10" s="39" t="s">
        <v>23</v>
      </c>
      <c r="X10" s="39" t="s">
        <v>43</v>
      </c>
      <c r="Y10" s="39" t="s">
        <v>24</v>
      </c>
    </row>
    <row r="11" spans="1:25" s="4" customFormat="1" ht="15">
      <c r="A11" s="83"/>
      <c r="B11" s="83"/>
      <c r="C11" s="83"/>
      <c r="D11" s="83"/>
      <c r="E11" s="43">
        <v>1</v>
      </c>
      <c r="F11" s="43">
        <v>2</v>
      </c>
      <c r="G11" s="43">
        <v>3</v>
      </c>
      <c r="H11" s="43">
        <v>4</v>
      </c>
      <c r="I11" s="43">
        <v>5</v>
      </c>
      <c r="J11" s="43">
        <v>6</v>
      </c>
      <c r="K11" s="43">
        <v>7</v>
      </c>
      <c r="L11" s="43">
        <v>8</v>
      </c>
      <c r="M11" s="43">
        <v>9</v>
      </c>
      <c r="N11" s="43">
        <v>10</v>
      </c>
      <c r="O11" s="43">
        <v>11</v>
      </c>
      <c r="P11" s="43">
        <v>12</v>
      </c>
      <c r="Q11" s="43">
        <v>13</v>
      </c>
      <c r="R11" s="43">
        <v>14</v>
      </c>
      <c r="S11" s="43">
        <v>15</v>
      </c>
      <c r="T11" s="43">
        <v>16</v>
      </c>
      <c r="U11" s="43">
        <v>17</v>
      </c>
      <c r="V11" s="43">
        <v>18</v>
      </c>
      <c r="W11" s="43">
        <v>19</v>
      </c>
      <c r="X11" s="43">
        <v>20</v>
      </c>
      <c r="Y11" s="43">
        <v>21</v>
      </c>
    </row>
    <row r="12" spans="1:25" s="4" customFormat="1" ht="23.25" customHeight="1">
      <c r="A12" s="63">
        <v>1</v>
      </c>
      <c r="B12" s="12" t="s">
        <v>92</v>
      </c>
      <c r="C12" s="66">
        <v>5</v>
      </c>
      <c r="D12" s="66">
        <v>180</v>
      </c>
      <c r="E12" s="65"/>
      <c r="F12" s="65">
        <v>180</v>
      </c>
      <c r="G12" s="65"/>
      <c r="H12" s="65">
        <v>180</v>
      </c>
      <c r="I12" s="65">
        <v>180</v>
      </c>
      <c r="J12" s="65"/>
      <c r="K12" s="65">
        <v>180</v>
      </c>
      <c r="L12" s="65"/>
      <c r="M12" s="65"/>
      <c r="N12" s="65">
        <v>180</v>
      </c>
      <c r="O12" s="65">
        <v>180</v>
      </c>
      <c r="P12" s="65"/>
      <c r="Q12" s="65">
        <v>180</v>
      </c>
      <c r="R12" s="65">
        <v>180</v>
      </c>
      <c r="S12" s="65">
        <v>180</v>
      </c>
      <c r="T12" s="65"/>
      <c r="U12" s="72"/>
      <c r="V12" s="65">
        <v>180</v>
      </c>
      <c r="W12" s="65">
        <v>180</v>
      </c>
      <c r="X12" s="65"/>
      <c r="Y12" s="65">
        <v>180</v>
      </c>
    </row>
    <row r="13" spans="1:25" s="4" customFormat="1" ht="23.25" customHeight="1">
      <c r="A13" s="63">
        <v>2</v>
      </c>
      <c r="B13" s="12" t="s">
        <v>101</v>
      </c>
      <c r="C13" s="66">
        <v>5</v>
      </c>
      <c r="D13" s="66">
        <v>153</v>
      </c>
      <c r="E13" s="65"/>
      <c r="F13" s="65">
        <v>153</v>
      </c>
      <c r="G13" s="65"/>
      <c r="H13" s="65">
        <v>153</v>
      </c>
      <c r="I13" s="65">
        <v>153</v>
      </c>
      <c r="J13" s="65"/>
      <c r="K13" s="65">
        <v>153</v>
      </c>
      <c r="L13" s="65"/>
      <c r="M13" s="65"/>
      <c r="N13" s="65">
        <v>153</v>
      </c>
      <c r="O13" s="65">
        <v>153</v>
      </c>
      <c r="P13" s="65"/>
      <c r="Q13" s="65">
        <v>153</v>
      </c>
      <c r="R13" s="65">
        <v>153</v>
      </c>
      <c r="S13" s="65"/>
      <c r="T13" s="65">
        <v>153</v>
      </c>
      <c r="U13" s="65">
        <v>153</v>
      </c>
      <c r="V13" s="65"/>
      <c r="W13" s="65">
        <v>153</v>
      </c>
      <c r="X13" s="65"/>
      <c r="Y13" s="65">
        <v>153</v>
      </c>
    </row>
    <row r="14" spans="1:25" s="4" customFormat="1" ht="23.25" customHeight="1">
      <c r="A14" s="63">
        <v>3</v>
      </c>
      <c r="B14" s="12" t="s">
        <v>93</v>
      </c>
      <c r="C14" s="66">
        <v>3</v>
      </c>
      <c r="D14" s="66">
        <v>98</v>
      </c>
      <c r="E14" s="65"/>
      <c r="F14" s="72">
        <v>98</v>
      </c>
      <c r="G14" s="65">
        <v>98</v>
      </c>
      <c r="H14" s="65"/>
      <c r="I14" s="65">
        <v>98</v>
      </c>
      <c r="J14" s="65"/>
      <c r="K14" s="65">
        <v>98</v>
      </c>
      <c r="L14" s="65"/>
      <c r="M14" s="74">
        <v>98</v>
      </c>
      <c r="N14" s="65"/>
      <c r="O14" s="65">
        <v>98</v>
      </c>
      <c r="P14" s="74">
        <v>98</v>
      </c>
      <c r="Q14" s="65"/>
      <c r="R14" s="65">
        <v>98</v>
      </c>
      <c r="S14" s="65">
        <v>98</v>
      </c>
      <c r="T14" s="65"/>
      <c r="U14" s="72">
        <v>98</v>
      </c>
      <c r="V14" s="65"/>
      <c r="W14" s="65">
        <v>98</v>
      </c>
      <c r="X14" s="65"/>
      <c r="Y14" s="65">
        <v>98</v>
      </c>
    </row>
    <row r="15" spans="1:25" s="4" customFormat="1" ht="23.25" customHeight="1">
      <c r="A15" s="63">
        <v>4</v>
      </c>
      <c r="B15" s="12" t="s">
        <v>94</v>
      </c>
      <c r="C15" s="66">
        <v>7</v>
      </c>
      <c r="D15" s="66">
        <v>213</v>
      </c>
      <c r="E15" s="65"/>
      <c r="F15" s="72">
        <v>213</v>
      </c>
      <c r="G15" s="65">
        <v>213</v>
      </c>
      <c r="H15" s="72"/>
      <c r="I15" s="65"/>
      <c r="J15" s="65">
        <v>213</v>
      </c>
      <c r="K15" s="65"/>
      <c r="L15" s="72">
        <v>213</v>
      </c>
      <c r="M15" s="65"/>
      <c r="N15" s="65">
        <v>213</v>
      </c>
      <c r="O15" s="65">
        <v>213</v>
      </c>
      <c r="P15" s="74">
        <v>213</v>
      </c>
      <c r="Q15" s="65"/>
      <c r="R15" s="65">
        <v>213</v>
      </c>
      <c r="S15" s="65"/>
      <c r="T15" s="65">
        <v>213</v>
      </c>
      <c r="U15" s="65"/>
      <c r="V15" s="74">
        <v>213</v>
      </c>
      <c r="W15" s="65">
        <v>213</v>
      </c>
      <c r="X15" s="65">
        <v>213</v>
      </c>
      <c r="Y15" s="65"/>
    </row>
    <row r="16" spans="1:25" s="4" customFormat="1" ht="23.25" customHeight="1">
      <c r="A16" s="63">
        <v>5</v>
      </c>
      <c r="B16" s="12" t="s">
        <v>95</v>
      </c>
      <c r="C16" s="66">
        <v>3</v>
      </c>
      <c r="D16" s="66">
        <v>65</v>
      </c>
      <c r="E16" s="65">
        <v>65</v>
      </c>
      <c r="F16" s="65"/>
      <c r="G16" s="72">
        <v>65</v>
      </c>
      <c r="H16" s="65"/>
      <c r="I16" s="65">
        <v>65</v>
      </c>
      <c r="J16" s="65"/>
      <c r="K16" s="65">
        <v>65</v>
      </c>
      <c r="L16" s="65"/>
      <c r="M16" s="65">
        <v>65</v>
      </c>
      <c r="N16" s="65"/>
      <c r="O16" s="65">
        <v>65</v>
      </c>
      <c r="P16" s="65">
        <v>65</v>
      </c>
      <c r="Q16" s="65"/>
      <c r="R16" s="65">
        <v>65</v>
      </c>
      <c r="S16" s="72">
        <v>65</v>
      </c>
      <c r="T16" s="65"/>
      <c r="U16" s="74">
        <v>65</v>
      </c>
      <c r="V16" s="65"/>
      <c r="W16" s="65">
        <v>65</v>
      </c>
      <c r="X16" s="65"/>
      <c r="Y16" s="65">
        <v>65</v>
      </c>
    </row>
    <row r="17" spans="1:25" s="4" customFormat="1" ht="23.25" customHeight="1">
      <c r="A17" s="63">
        <v>6</v>
      </c>
      <c r="B17" s="12" t="s">
        <v>98</v>
      </c>
      <c r="C17" s="66">
        <v>2</v>
      </c>
      <c r="D17" s="66">
        <v>47</v>
      </c>
      <c r="E17" s="65"/>
      <c r="F17" s="65">
        <v>47</v>
      </c>
      <c r="G17" s="65"/>
      <c r="H17" s="65">
        <v>47</v>
      </c>
      <c r="I17" s="65"/>
      <c r="J17" s="65">
        <v>47</v>
      </c>
      <c r="K17" s="65">
        <v>47</v>
      </c>
      <c r="L17" s="65"/>
      <c r="M17" s="65"/>
      <c r="N17" s="65">
        <v>47</v>
      </c>
      <c r="O17" s="65">
        <v>47</v>
      </c>
      <c r="P17" s="65"/>
      <c r="Q17" s="65">
        <v>47</v>
      </c>
      <c r="R17" s="65">
        <v>47</v>
      </c>
      <c r="S17" s="65">
        <v>47</v>
      </c>
      <c r="T17" s="65"/>
      <c r="U17" s="74">
        <v>47</v>
      </c>
      <c r="V17" s="65"/>
      <c r="W17" s="65">
        <v>47</v>
      </c>
      <c r="X17" s="65">
        <v>47</v>
      </c>
      <c r="Y17" s="65"/>
    </row>
    <row r="18" spans="1:25" s="4" customFormat="1" ht="23.25" customHeight="1">
      <c r="A18" s="63">
        <v>7</v>
      </c>
      <c r="B18" s="12" t="s">
        <v>96</v>
      </c>
      <c r="C18" s="66">
        <v>3</v>
      </c>
      <c r="D18" s="66">
        <v>80</v>
      </c>
      <c r="E18" s="65"/>
      <c r="F18" s="65">
        <v>80</v>
      </c>
      <c r="G18" s="65"/>
      <c r="H18" s="65">
        <v>80</v>
      </c>
      <c r="I18" s="65">
        <v>80</v>
      </c>
      <c r="J18" s="65"/>
      <c r="K18" s="65">
        <v>80</v>
      </c>
      <c r="L18" s="65"/>
      <c r="M18" s="65"/>
      <c r="N18" s="65">
        <v>80</v>
      </c>
      <c r="O18" s="65">
        <v>80</v>
      </c>
      <c r="P18" s="65"/>
      <c r="Q18" s="65">
        <v>80</v>
      </c>
      <c r="R18" s="65">
        <v>80</v>
      </c>
      <c r="S18" s="65">
        <v>80</v>
      </c>
      <c r="T18" s="65"/>
      <c r="U18" s="65"/>
      <c r="V18" s="74">
        <v>80</v>
      </c>
      <c r="W18" s="65">
        <v>80</v>
      </c>
      <c r="X18" s="65"/>
      <c r="Y18" s="65">
        <v>80</v>
      </c>
    </row>
    <row r="19" spans="1:25" s="4" customFormat="1" ht="23.25" customHeight="1">
      <c r="A19" s="63">
        <v>8</v>
      </c>
      <c r="B19" s="12" t="s">
        <v>103</v>
      </c>
      <c r="C19" s="66">
        <v>8</v>
      </c>
      <c r="D19" s="66">
        <v>275</v>
      </c>
      <c r="E19" s="65"/>
      <c r="F19" s="72">
        <v>275</v>
      </c>
      <c r="G19" s="65"/>
      <c r="H19" s="65">
        <v>275</v>
      </c>
      <c r="I19" s="74">
        <v>275</v>
      </c>
      <c r="J19" s="65"/>
      <c r="K19" s="72">
        <v>275</v>
      </c>
      <c r="L19" s="65"/>
      <c r="M19" s="65">
        <v>275</v>
      </c>
      <c r="N19" s="65"/>
      <c r="O19" s="65">
        <v>275</v>
      </c>
      <c r="P19" s="65"/>
      <c r="Q19" s="65">
        <v>275</v>
      </c>
      <c r="R19" s="65">
        <v>275</v>
      </c>
      <c r="S19" s="72">
        <v>275</v>
      </c>
      <c r="T19" s="65"/>
      <c r="U19" s="72">
        <v>275</v>
      </c>
      <c r="V19" s="65"/>
      <c r="W19" s="65">
        <v>275</v>
      </c>
      <c r="X19" s="65"/>
      <c r="Y19" s="74">
        <v>275</v>
      </c>
    </row>
    <row r="20" spans="1:25" s="4" customFormat="1" ht="23.25" customHeight="1">
      <c r="A20" s="63">
        <v>9</v>
      </c>
      <c r="B20" s="12" t="s">
        <v>97</v>
      </c>
      <c r="C20" s="66">
        <v>1</v>
      </c>
      <c r="D20" s="66">
        <v>40</v>
      </c>
      <c r="E20" s="66"/>
      <c r="F20" s="73">
        <v>40</v>
      </c>
      <c r="G20" s="66"/>
      <c r="H20" s="66">
        <v>40</v>
      </c>
      <c r="I20" s="75">
        <v>40</v>
      </c>
      <c r="J20" s="66"/>
      <c r="K20" s="66">
        <v>40</v>
      </c>
      <c r="L20" s="66"/>
      <c r="M20" s="66">
        <v>40</v>
      </c>
      <c r="N20" s="66"/>
      <c r="O20" s="66">
        <v>40</v>
      </c>
      <c r="P20" s="75">
        <v>40</v>
      </c>
      <c r="Q20" s="66"/>
      <c r="R20" s="66">
        <v>40</v>
      </c>
      <c r="S20" s="73">
        <v>40</v>
      </c>
      <c r="T20" s="66"/>
      <c r="U20" s="66"/>
      <c r="V20" s="66">
        <v>40</v>
      </c>
      <c r="W20" s="66">
        <v>40</v>
      </c>
      <c r="X20" s="75">
        <v>40</v>
      </c>
      <c r="Y20" s="66"/>
    </row>
    <row r="21" spans="1:25" s="2" customFormat="1" ht="23.25" customHeight="1">
      <c r="A21" s="63">
        <v>10</v>
      </c>
      <c r="B21" s="64" t="s">
        <v>99</v>
      </c>
      <c r="C21" s="67">
        <v>4</v>
      </c>
      <c r="D21" s="67">
        <v>116</v>
      </c>
      <c r="E21" s="67">
        <v>116</v>
      </c>
      <c r="F21" s="67"/>
      <c r="G21" s="67">
        <v>116</v>
      </c>
      <c r="H21" s="67"/>
      <c r="I21" s="67">
        <v>116</v>
      </c>
      <c r="J21" s="67"/>
      <c r="K21" s="67"/>
      <c r="L21" s="67">
        <v>116</v>
      </c>
      <c r="M21" s="67">
        <v>116</v>
      </c>
      <c r="N21" s="67"/>
      <c r="O21" s="67">
        <v>116</v>
      </c>
      <c r="P21" s="67">
        <v>116</v>
      </c>
      <c r="Q21" s="67"/>
      <c r="R21" s="67">
        <v>116</v>
      </c>
      <c r="S21" s="67"/>
      <c r="T21" s="67">
        <v>116</v>
      </c>
      <c r="U21" s="67">
        <v>116</v>
      </c>
      <c r="V21" s="67"/>
      <c r="W21" s="67">
        <v>116</v>
      </c>
      <c r="X21" s="67"/>
      <c r="Y21" s="76">
        <v>116</v>
      </c>
    </row>
    <row r="22" spans="1:25" s="2" customFormat="1" ht="23.25" customHeight="1">
      <c r="A22" s="63">
        <v>11</v>
      </c>
      <c r="B22" s="64" t="s">
        <v>100</v>
      </c>
      <c r="C22" s="67">
        <v>1</v>
      </c>
      <c r="D22" s="67">
        <v>32</v>
      </c>
      <c r="E22" s="67"/>
      <c r="F22" s="67">
        <v>32</v>
      </c>
      <c r="G22" s="67"/>
      <c r="H22" s="67">
        <v>32</v>
      </c>
      <c r="I22" s="67">
        <v>32</v>
      </c>
      <c r="J22" s="67"/>
      <c r="K22" s="67"/>
      <c r="L22" s="76">
        <v>32</v>
      </c>
      <c r="M22" s="67"/>
      <c r="N22" s="67">
        <v>32</v>
      </c>
      <c r="O22" s="67">
        <v>32</v>
      </c>
      <c r="P22" s="67"/>
      <c r="Q22" s="67">
        <v>32</v>
      </c>
      <c r="R22" s="67">
        <v>32</v>
      </c>
      <c r="S22" s="67">
        <v>32</v>
      </c>
      <c r="T22" s="67"/>
      <c r="U22" s="67">
        <v>32</v>
      </c>
      <c r="V22" s="67"/>
      <c r="W22" s="67">
        <v>32</v>
      </c>
      <c r="X22" s="67"/>
      <c r="Y22" s="67">
        <v>32</v>
      </c>
    </row>
    <row r="23" spans="1:25" s="2" customFormat="1" ht="23.25" customHeight="1">
      <c r="A23" s="63">
        <v>12</v>
      </c>
      <c r="B23" s="64" t="s">
        <v>102</v>
      </c>
      <c r="C23" s="67">
        <v>4</v>
      </c>
      <c r="D23" s="67">
        <v>100</v>
      </c>
      <c r="E23" s="67">
        <v>100</v>
      </c>
      <c r="F23" s="67"/>
      <c r="G23" s="67"/>
      <c r="H23" s="67">
        <v>100</v>
      </c>
      <c r="I23" s="67"/>
      <c r="J23" s="67">
        <v>100</v>
      </c>
      <c r="K23" s="67">
        <v>100</v>
      </c>
      <c r="L23" s="67"/>
      <c r="M23" s="67">
        <v>100</v>
      </c>
      <c r="N23" s="67"/>
      <c r="O23" s="67">
        <v>100</v>
      </c>
      <c r="P23" s="67"/>
      <c r="Q23" s="76">
        <v>100</v>
      </c>
      <c r="R23" s="67">
        <v>100</v>
      </c>
      <c r="S23" s="67"/>
      <c r="T23" s="76">
        <v>100</v>
      </c>
      <c r="U23" s="77">
        <v>100</v>
      </c>
      <c r="V23" s="67"/>
      <c r="W23" s="67">
        <v>100</v>
      </c>
      <c r="X23" s="67"/>
      <c r="Y23" s="67">
        <v>100</v>
      </c>
    </row>
    <row r="24" spans="1:25" ht="23.25" customHeight="1">
      <c r="A24" s="89" t="s">
        <v>6</v>
      </c>
      <c r="B24" s="89"/>
      <c r="C24" s="7">
        <f>SUM(C12:C23)</f>
        <v>46</v>
      </c>
      <c r="D24" s="7">
        <f>SUM(D12:D23)</f>
        <v>1399</v>
      </c>
      <c r="E24" s="7">
        <f aca="true" t="shared" si="0" ref="E24:Y24">SUM(E12:E23)</f>
        <v>281</v>
      </c>
      <c r="F24" s="7">
        <f t="shared" si="0"/>
        <v>1118</v>
      </c>
      <c r="G24" s="7">
        <f t="shared" si="0"/>
        <v>492</v>
      </c>
      <c r="H24" s="7">
        <f t="shared" si="0"/>
        <v>907</v>
      </c>
      <c r="I24" s="7">
        <f t="shared" si="0"/>
        <v>1039</v>
      </c>
      <c r="J24" s="7">
        <f t="shared" si="0"/>
        <v>360</v>
      </c>
      <c r="K24" s="7">
        <f t="shared" si="0"/>
        <v>1038</v>
      </c>
      <c r="L24" s="7">
        <f t="shared" si="0"/>
        <v>361</v>
      </c>
      <c r="M24" s="7">
        <f t="shared" si="0"/>
        <v>694</v>
      </c>
      <c r="N24" s="7">
        <f t="shared" si="0"/>
        <v>705</v>
      </c>
      <c r="O24" s="7">
        <f t="shared" si="0"/>
        <v>1399</v>
      </c>
      <c r="P24" s="7">
        <f t="shared" si="0"/>
        <v>532</v>
      </c>
      <c r="Q24" s="7">
        <f t="shared" si="0"/>
        <v>867</v>
      </c>
      <c r="R24" s="7">
        <f t="shared" si="0"/>
        <v>1399</v>
      </c>
      <c r="S24" s="7">
        <f t="shared" si="0"/>
        <v>817</v>
      </c>
      <c r="T24" s="7">
        <f t="shared" si="0"/>
        <v>582</v>
      </c>
      <c r="U24" s="7">
        <f t="shared" si="0"/>
        <v>886</v>
      </c>
      <c r="V24" s="7">
        <f t="shared" si="0"/>
        <v>513</v>
      </c>
      <c r="W24" s="7">
        <f t="shared" si="0"/>
        <v>1399</v>
      </c>
      <c r="X24" s="7">
        <f t="shared" si="0"/>
        <v>300</v>
      </c>
      <c r="Y24" s="7">
        <f t="shared" si="0"/>
        <v>1099</v>
      </c>
    </row>
    <row r="25" spans="1:25" ht="23.25" customHeight="1">
      <c r="A25" s="89" t="s">
        <v>7</v>
      </c>
      <c r="B25" s="89"/>
      <c r="C25" s="7"/>
      <c r="D25" s="7"/>
      <c r="E25" s="7">
        <v>3</v>
      </c>
      <c r="F25" s="7">
        <v>9</v>
      </c>
      <c r="G25" s="7">
        <v>4</v>
      </c>
      <c r="H25" s="7">
        <v>8</v>
      </c>
      <c r="I25" s="7">
        <v>9</v>
      </c>
      <c r="J25" s="7">
        <v>3</v>
      </c>
      <c r="K25" s="7">
        <v>9</v>
      </c>
      <c r="L25" s="7">
        <v>3</v>
      </c>
      <c r="M25" s="7">
        <v>6</v>
      </c>
      <c r="N25" s="7">
        <v>6</v>
      </c>
      <c r="O25" s="7">
        <v>12</v>
      </c>
      <c r="P25" s="7">
        <v>5</v>
      </c>
      <c r="Q25" s="7">
        <v>7</v>
      </c>
      <c r="R25" s="7">
        <v>12</v>
      </c>
      <c r="S25" s="7">
        <v>8</v>
      </c>
      <c r="T25" s="7">
        <v>4</v>
      </c>
      <c r="U25" s="7">
        <v>9</v>
      </c>
      <c r="V25" s="7">
        <v>3</v>
      </c>
      <c r="W25" s="7">
        <v>12</v>
      </c>
      <c r="X25" s="7">
        <v>3</v>
      </c>
      <c r="Y25" s="7">
        <v>9</v>
      </c>
    </row>
    <row r="26" spans="1:36" ht="19.5">
      <c r="A26" s="14"/>
      <c r="B26" s="14"/>
      <c r="C26" s="15"/>
      <c r="D26" s="15"/>
      <c r="E26" s="15"/>
      <c r="F26" s="15"/>
      <c r="G26" s="16"/>
      <c r="H26" s="17"/>
      <c r="I26" s="93"/>
      <c r="J26" s="93"/>
      <c r="K26" s="93"/>
      <c r="L26" s="93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8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ht="19.5">
      <c r="A27" s="19"/>
      <c r="B27" s="20"/>
      <c r="C27" s="20" t="s">
        <v>8</v>
      </c>
      <c r="D27" s="20"/>
      <c r="E27" s="15"/>
      <c r="F27" s="15"/>
      <c r="G27" s="16"/>
      <c r="H27" s="17"/>
      <c r="I27" s="84"/>
      <c r="J27" s="84"/>
      <c r="K27" s="84"/>
      <c r="L27" s="84"/>
      <c r="M27" s="17"/>
      <c r="N27" s="17"/>
      <c r="O27" s="17"/>
      <c r="P27" s="17"/>
      <c r="Q27" s="17"/>
      <c r="R27" s="17"/>
      <c r="S27" s="84" t="s">
        <v>106</v>
      </c>
      <c r="T27" s="84"/>
      <c r="U27" s="84"/>
      <c r="V27" s="84"/>
      <c r="W27" s="17"/>
      <c r="X27" s="17"/>
      <c r="Y27" s="17"/>
      <c r="Z27" s="17"/>
      <c r="AA27" s="17"/>
      <c r="AB27" s="17"/>
      <c r="AC27" s="17"/>
      <c r="AE27" s="17"/>
      <c r="AF27" s="17"/>
      <c r="AG27" s="17"/>
      <c r="AH27" s="17"/>
      <c r="AI27" s="17"/>
      <c r="AJ27" s="17"/>
    </row>
    <row r="29" spans="1:19" ht="18.75">
      <c r="A29" s="21" t="s">
        <v>9</v>
      </c>
      <c r="B29" s="22"/>
      <c r="C29" s="84" t="s">
        <v>104</v>
      </c>
      <c r="D29" s="84"/>
      <c r="E29" s="84"/>
      <c r="F29" s="23"/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ht="15.75" customHeight="1">
      <c r="A30" s="88" t="s">
        <v>90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31"/>
      <c r="N30" s="31"/>
      <c r="O30" s="31"/>
      <c r="P30" s="31"/>
      <c r="Q30" s="31"/>
      <c r="R30" s="31"/>
      <c r="S30" s="31"/>
    </row>
    <row r="31" spans="1:19" ht="15.75">
      <c r="A31" s="26" t="s">
        <v>89</v>
      </c>
      <c r="B31" s="27"/>
      <c r="C31" s="28"/>
      <c r="D31" s="28"/>
      <c r="E31" s="28"/>
      <c r="F31" s="28"/>
      <c r="G31" s="29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9:22" ht="15.75">
      <c r="S32" s="85" t="s">
        <v>107</v>
      </c>
      <c r="T32" s="85"/>
      <c r="U32" s="85"/>
      <c r="V32" s="85"/>
    </row>
  </sheetData>
  <sheetProtection/>
  <mergeCells count="21">
    <mergeCell ref="AI3:AJ3"/>
    <mergeCell ref="A30:L30"/>
    <mergeCell ref="A24:B24"/>
    <mergeCell ref="I27:L27"/>
    <mergeCell ref="E8:Y8"/>
    <mergeCell ref="A25:B25"/>
    <mergeCell ref="I26:L26"/>
    <mergeCell ref="S27:V27"/>
    <mergeCell ref="S32:V32"/>
    <mergeCell ref="B8:B11"/>
    <mergeCell ref="A5:Y5"/>
    <mergeCell ref="A6:Y6"/>
    <mergeCell ref="C8:C11"/>
    <mergeCell ref="A8:A11"/>
    <mergeCell ref="C29:E29"/>
    <mergeCell ref="A1:I1"/>
    <mergeCell ref="A2:I2"/>
    <mergeCell ref="A4:F4"/>
    <mergeCell ref="J1:Y1"/>
    <mergeCell ref="J2:Y2"/>
    <mergeCell ref="D8:D11"/>
  </mergeCells>
  <printOptions horizontalCentered="1"/>
  <pageMargins left="0.25" right="0.196850393700787" top="0.196850393700787" bottom="0.196850393700787" header="0.31496062992126" footer="0.118110236220472"/>
  <pageSetup fitToWidth="0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2"/>
  <sheetViews>
    <sheetView zoomScalePageLayoutView="0" workbookViewId="0" topLeftCell="X13">
      <selection activeCell="AS25" sqref="AS25"/>
    </sheetView>
  </sheetViews>
  <sheetFormatPr defaultColWidth="9.140625" defaultRowHeight="12.75"/>
  <cols>
    <col min="1" max="1" width="4.8515625" style="1" customWidth="1"/>
    <col min="2" max="2" width="14.8515625" style="1" customWidth="1"/>
    <col min="3" max="3" width="7.421875" style="1" customWidth="1"/>
    <col min="4" max="4" width="8.140625" style="1" customWidth="1"/>
    <col min="5" max="5" width="5.7109375" style="1" customWidth="1"/>
    <col min="6" max="7" width="7.57421875" style="1" customWidth="1"/>
    <col min="8" max="8" width="6.00390625" style="1" customWidth="1"/>
    <col min="9" max="10" width="7.140625" style="1" customWidth="1"/>
    <col min="11" max="11" width="7.00390625" style="1" customWidth="1"/>
    <col min="12" max="13" width="6.7109375" style="1" customWidth="1"/>
    <col min="14" max="14" width="7.421875" style="1" customWidth="1"/>
    <col min="15" max="16" width="7.57421875" style="1" customWidth="1"/>
    <col min="17" max="17" width="7.140625" style="1" customWidth="1"/>
    <col min="18" max="19" width="7.57421875" style="1" customWidth="1"/>
    <col min="20" max="22" width="8.7109375" style="1" customWidth="1"/>
    <col min="23" max="23" width="9.140625" style="1" customWidth="1"/>
    <col min="24" max="28" width="7.140625" style="1" customWidth="1"/>
    <col min="29" max="29" width="8.00390625" style="1" customWidth="1"/>
    <col min="30" max="31" width="6.7109375" style="1" customWidth="1"/>
    <col min="32" max="32" width="6.8515625" style="1" customWidth="1"/>
    <col min="33" max="41" width="7.421875" style="1" customWidth="1"/>
    <col min="42" max="42" width="7.8515625" style="1" customWidth="1"/>
    <col min="43" max="16384" width="9.140625" style="1" customWidth="1"/>
  </cols>
  <sheetData>
    <row r="1" spans="1:56" s="3" customFormat="1" ht="17.25" customHeight="1">
      <c r="A1" s="78" t="s">
        <v>84</v>
      </c>
      <c r="B1" s="78"/>
      <c r="C1" s="78"/>
      <c r="D1" s="78"/>
      <c r="E1" s="78"/>
      <c r="F1" s="78"/>
      <c r="G1" s="78"/>
      <c r="H1" s="78"/>
      <c r="I1" s="78"/>
      <c r="J1" s="79" t="s">
        <v>4</v>
      </c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BA1" s="9"/>
      <c r="BB1" s="9"/>
      <c r="BC1" s="9"/>
      <c r="BD1" s="9"/>
    </row>
    <row r="2" spans="1:56" s="3" customFormat="1" ht="17.25" customHeight="1">
      <c r="A2" s="79" t="s">
        <v>83</v>
      </c>
      <c r="B2" s="79"/>
      <c r="C2" s="79"/>
      <c r="D2" s="79"/>
      <c r="E2" s="79"/>
      <c r="F2" s="79"/>
      <c r="G2" s="79"/>
      <c r="H2" s="79"/>
      <c r="I2" s="79"/>
      <c r="J2" s="79" t="s">
        <v>44</v>
      </c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BA2" s="9"/>
      <c r="BB2" s="9"/>
      <c r="BC2" s="9"/>
      <c r="BD2" s="9"/>
    </row>
    <row r="3" spans="1:56" s="3" customFormat="1" ht="17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61"/>
      <c r="L3" s="61"/>
      <c r="M3" s="61"/>
      <c r="N3" s="61"/>
      <c r="O3" s="61"/>
      <c r="P3" s="61"/>
      <c r="Q3" s="58"/>
      <c r="R3" s="58"/>
      <c r="S3" s="58"/>
      <c r="T3" s="36"/>
      <c r="U3" s="36"/>
      <c r="V3" s="36"/>
      <c r="W3" s="36"/>
      <c r="X3" s="36"/>
      <c r="Y3" s="36"/>
      <c r="Z3" s="36"/>
      <c r="AA3" s="36"/>
      <c r="AB3" s="36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61"/>
      <c r="AQ3" s="61"/>
      <c r="AR3" s="61"/>
      <c r="BA3" s="9"/>
      <c r="BB3" s="9"/>
      <c r="BC3" s="9"/>
      <c r="BD3" s="9"/>
    </row>
    <row r="4" spans="1:56" s="3" customFormat="1" ht="15.75">
      <c r="A4" s="80" t="s">
        <v>60</v>
      </c>
      <c r="B4" s="80"/>
      <c r="C4" s="80"/>
      <c r="D4" s="80"/>
      <c r="E4" s="80"/>
      <c r="F4" s="80"/>
      <c r="G4" s="80"/>
      <c r="H4" s="80"/>
      <c r="I4" s="80"/>
      <c r="J4" s="60"/>
      <c r="K4" s="60"/>
      <c r="L4" s="62"/>
      <c r="M4" s="62"/>
      <c r="N4" s="61"/>
      <c r="O4" s="61"/>
      <c r="P4" s="59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61"/>
      <c r="AD4" s="61"/>
      <c r="AE4" s="61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10"/>
      <c r="AT4" s="10"/>
      <c r="AU4" s="10"/>
      <c r="AV4" s="10"/>
      <c r="AW4" s="10"/>
      <c r="AX4" s="10"/>
      <c r="AY4" s="10"/>
      <c r="AZ4" s="10"/>
      <c r="BA4" s="10"/>
      <c r="BB4" s="87"/>
      <c r="BC4" s="87"/>
      <c r="BD4" s="10"/>
    </row>
    <row r="5" spans="1:56" s="3" customFormat="1" ht="15.75">
      <c r="A5" s="79" t="s">
        <v>85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1:56" s="3" customFormat="1" ht="15.75">
      <c r="A6" s="86" t="s">
        <v>82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1:56" s="3" customFormat="1" ht="18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1:56" s="3" customFormat="1" ht="15">
      <c r="A8" s="81" t="s">
        <v>0</v>
      </c>
      <c r="B8" s="81" t="s">
        <v>1</v>
      </c>
      <c r="C8" s="81" t="s">
        <v>2</v>
      </c>
      <c r="D8" s="81" t="s">
        <v>3</v>
      </c>
      <c r="E8" s="90" t="s">
        <v>61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2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</row>
    <row r="9" spans="1:44" s="4" customFormat="1" ht="53.25" customHeight="1">
      <c r="A9" s="82"/>
      <c r="B9" s="82"/>
      <c r="C9" s="82"/>
      <c r="D9" s="82"/>
      <c r="E9" s="47" t="s">
        <v>19</v>
      </c>
      <c r="F9" s="47" t="s">
        <v>19</v>
      </c>
      <c r="G9" s="47" t="s">
        <v>19</v>
      </c>
      <c r="H9" s="47" t="s">
        <v>20</v>
      </c>
      <c r="I9" s="47" t="s">
        <v>20</v>
      </c>
      <c r="J9" s="47" t="s">
        <v>20</v>
      </c>
      <c r="K9" s="47" t="s">
        <v>16</v>
      </c>
      <c r="L9" s="47" t="s">
        <v>16</v>
      </c>
      <c r="M9" s="47" t="s">
        <v>16</v>
      </c>
      <c r="N9" s="47" t="s">
        <v>10</v>
      </c>
      <c r="O9" s="47" t="s">
        <v>10</v>
      </c>
      <c r="P9" s="47" t="s">
        <v>10</v>
      </c>
      <c r="Q9" s="47" t="s">
        <v>11</v>
      </c>
      <c r="R9" s="47" t="s">
        <v>11</v>
      </c>
      <c r="S9" s="47" t="s">
        <v>11</v>
      </c>
      <c r="T9" s="47" t="s">
        <v>12</v>
      </c>
      <c r="U9" s="47" t="s">
        <v>12</v>
      </c>
      <c r="V9" s="47" t="s">
        <v>12</v>
      </c>
      <c r="W9" s="47" t="s">
        <v>13</v>
      </c>
      <c r="X9" s="47" t="s">
        <v>13</v>
      </c>
      <c r="Y9" s="47" t="s">
        <v>13</v>
      </c>
      <c r="Z9" s="47" t="s">
        <v>14</v>
      </c>
      <c r="AA9" s="47" t="s">
        <v>14</v>
      </c>
      <c r="AB9" s="47" t="s">
        <v>14</v>
      </c>
      <c r="AC9" s="47" t="s">
        <v>15</v>
      </c>
      <c r="AD9" s="47" t="s">
        <v>15</v>
      </c>
      <c r="AE9" s="47" t="s">
        <v>15</v>
      </c>
      <c r="AF9" s="48" t="s">
        <v>21</v>
      </c>
      <c r="AG9" s="48" t="s">
        <v>22</v>
      </c>
      <c r="AH9" s="49" t="s">
        <v>48</v>
      </c>
      <c r="AI9" s="50" t="s">
        <v>50</v>
      </c>
      <c r="AJ9" s="51" t="s">
        <v>52</v>
      </c>
      <c r="AK9" s="51" t="s">
        <v>54</v>
      </c>
      <c r="AL9" s="51" t="s">
        <v>55</v>
      </c>
      <c r="AM9" s="51" t="s">
        <v>57</v>
      </c>
      <c r="AN9" s="52" t="s">
        <v>17</v>
      </c>
      <c r="AO9" s="52" t="s">
        <v>17</v>
      </c>
      <c r="AP9" s="52" t="s">
        <v>18</v>
      </c>
      <c r="AQ9" s="52" t="s">
        <v>18</v>
      </c>
      <c r="AR9" s="52" t="s">
        <v>18</v>
      </c>
    </row>
    <row r="10" spans="1:44" s="4" customFormat="1" ht="212.25" customHeight="1">
      <c r="A10" s="82"/>
      <c r="B10" s="82"/>
      <c r="C10" s="82"/>
      <c r="D10" s="82"/>
      <c r="E10" s="44" t="s">
        <v>26</v>
      </c>
      <c r="F10" s="44" t="s">
        <v>27</v>
      </c>
      <c r="G10" s="45" t="s">
        <v>66</v>
      </c>
      <c r="H10" s="45" t="s">
        <v>28</v>
      </c>
      <c r="I10" s="45" t="s">
        <v>29</v>
      </c>
      <c r="J10" s="45" t="s">
        <v>62</v>
      </c>
      <c r="K10" s="46" t="s">
        <v>30</v>
      </c>
      <c r="L10" s="46" t="s">
        <v>31</v>
      </c>
      <c r="M10" s="46" t="s">
        <v>63</v>
      </c>
      <c r="N10" s="46" t="s">
        <v>32</v>
      </c>
      <c r="O10" s="46" t="s">
        <v>25</v>
      </c>
      <c r="P10" s="46" t="s">
        <v>64</v>
      </c>
      <c r="Q10" s="46" t="s">
        <v>33</v>
      </c>
      <c r="R10" s="44" t="s">
        <v>34</v>
      </c>
      <c r="S10" s="44" t="s">
        <v>67</v>
      </c>
      <c r="T10" s="46" t="s">
        <v>35</v>
      </c>
      <c r="U10" s="46" t="s">
        <v>65</v>
      </c>
      <c r="V10" s="46" t="s">
        <v>68</v>
      </c>
      <c r="W10" s="46" t="s">
        <v>36</v>
      </c>
      <c r="X10" s="46" t="s">
        <v>37</v>
      </c>
      <c r="Y10" s="46" t="s">
        <v>69</v>
      </c>
      <c r="Z10" s="46" t="s">
        <v>38</v>
      </c>
      <c r="AA10" s="46" t="s">
        <v>79</v>
      </c>
      <c r="AB10" s="46" t="s">
        <v>78</v>
      </c>
      <c r="AC10" s="46" t="s">
        <v>39</v>
      </c>
      <c r="AD10" s="46" t="s">
        <v>40</v>
      </c>
      <c r="AE10" s="46" t="s">
        <v>77</v>
      </c>
      <c r="AF10" s="46" t="s">
        <v>41</v>
      </c>
      <c r="AG10" s="46" t="s">
        <v>42</v>
      </c>
      <c r="AH10" s="46" t="s">
        <v>76</v>
      </c>
      <c r="AI10" s="46" t="s">
        <v>75</v>
      </c>
      <c r="AJ10" s="46" t="s">
        <v>74</v>
      </c>
      <c r="AK10" s="46" t="s">
        <v>73</v>
      </c>
      <c r="AL10" s="46" t="s">
        <v>72</v>
      </c>
      <c r="AM10" s="46" t="s">
        <v>71</v>
      </c>
      <c r="AN10" s="46" t="s">
        <v>23</v>
      </c>
      <c r="AO10" s="46" t="s">
        <v>58</v>
      </c>
      <c r="AP10" s="46" t="s">
        <v>43</v>
      </c>
      <c r="AQ10" s="46" t="s">
        <v>24</v>
      </c>
      <c r="AR10" s="46" t="s">
        <v>70</v>
      </c>
    </row>
    <row r="11" spans="1:44" s="4" customFormat="1" ht="15">
      <c r="A11" s="82"/>
      <c r="B11" s="82"/>
      <c r="C11" s="82"/>
      <c r="D11" s="82"/>
      <c r="E11" s="43">
        <v>1</v>
      </c>
      <c r="F11" s="43">
        <v>2</v>
      </c>
      <c r="G11" s="43">
        <v>3</v>
      </c>
      <c r="H11" s="43">
        <v>4</v>
      </c>
      <c r="I11" s="43">
        <v>5</v>
      </c>
      <c r="J11" s="43">
        <v>6</v>
      </c>
      <c r="K11" s="43">
        <v>7</v>
      </c>
      <c r="L11" s="43">
        <v>8</v>
      </c>
      <c r="M11" s="43">
        <v>9</v>
      </c>
      <c r="N11" s="43">
        <v>10</v>
      </c>
      <c r="O11" s="43">
        <v>11</v>
      </c>
      <c r="P11" s="43">
        <v>12</v>
      </c>
      <c r="Q11" s="43">
        <v>13</v>
      </c>
      <c r="R11" s="43">
        <v>14</v>
      </c>
      <c r="S11" s="43">
        <v>15</v>
      </c>
      <c r="T11" s="43">
        <v>16</v>
      </c>
      <c r="U11" s="43">
        <v>17</v>
      </c>
      <c r="V11" s="43">
        <v>18</v>
      </c>
      <c r="W11" s="43">
        <v>19</v>
      </c>
      <c r="X11" s="43">
        <v>20</v>
      </c>
      <c r="Y11" s="43">
        <v>21</v>
      </c>
      <c r="Z11" s="43">
        <v>22</v>
      </c>
      <c r="AA11" s="43">
        <v>23</v>
      </c>
      <c r="AB11" s="43">
        <v>24</v>
      </c>
      <c r="AC11" s="43">
        <v>25</v>
      </c>
      <c r="AD11" s="43">
        <v>26</v>
      </c>
      <c r="AE11" s="43">
        <v>27</v>
      </c>
      <c r="AF11" s="43">
        <v>28</v>
      </c>
      <c r="AG11" s="43">
        <v>29</v>
      </c>
      <c r="AH11" s="43">
        <v>30</v>
      </c>
      <c r="AI11" s="43">
        <v>31</v>
      </c>
      <c r="AJ11" s="43">
        <v>32</v>
      </c>
      <c r="AK11" s="43">
        <v>33</v>
      </c>
      <c r="AL11" s="43">
        <v>34</v>
      </c>
      <c r="AM11" s="43">
        <v>35</v>
      </c>
      <c r="AN11" s="43">
        <v>36</v>
      </c>
      <c r="AO11" s="43">
        <v>37</v>
      </c>
      <c r="AP11" s="43">
        <v>38</v>
      </c>
      <c r="AQ11" s="43">
        <v>39</v>
      </c>
      <c r="AR11" s="43">
        <v>40</v>
      </c>
    </row>
    <row r="12" spans="1:44" s="4" customFormat="1" ht="110.25" customHeight="1">
      <c r="A12" s="83"/>
      <c r="B12" s="83"/>
      <c r="C12" s="83"/>
      <c r="D12" s="83"/>
      <c r="E12" s="55" t="s">
        <v>45</v>
      </c>
      <c r="F12" s="55" t="s">
        <v>46</v>
      </c>
      <c r="G12" s="56" t="s">
        <v>47</v>
      </c>
      <c r="H12" s="55" t="s">
        <v>45</v>
      </c>
      <c r="I12" s="55" t="s">
        <v>46</v>
      </c>
      <c r="J12" s="56" t="s">
        <v>47</v>
      </c>
      <c r="K12" s="56" t="s">
        <v>46</v>
      </c>
      <c r="L12" s="56" t="s">
        <v>45</v>
      </c>
      <c r="M12" s="56" t="s">
        <v>47</v>
      </c>
      <c r="N12" s="56" t="s">
        <v>46</v>
      </c>
      <c r="O12" s="55" t="s">
        <v>45</v>
      </c>
      <c r="P12" s="56" t="s">
        <v>47</v>
      </c>
      <c r="Q12" s="56" t="s">
        <v>45</v>
      </c>
      <c r="R12" s="56" t="s">
        <v>46</v>
      </c>
      <c r="S12" s="56" t="s">
        <v>47</v>
      </c>
      <c r="T12" s="55" t="s">
        <v>45</v>
      </c>
      <c r="U12" s="55" t="s">
        <v>46</v>
      </c>
      <c r="V12" s="55" t="s">
        <v>47</v>
      </c>
      <c r="W12" s="55" t="s">
        <v>45</v>
      </c>
      <c r="X12" s="55" t="s">
        <v>46</v>
      </c>
      <c r="Y12" s="55" t="s">
        <v>47</v>
      </c>
      <c r="Z12" s="55" t="s">
        <v>45</v>
      </c>
      <c r="AA12" s="55" t="s">
        <v>46</v>
      </c>
      <c r="AB12" s="55" t="s">
        <v>47</v>
      </c>
      <c r="AC12" s="55" t="s">
        <v>46</v>
      </c>
      <c r="AD12" s="55" t="s">
        <v>45</v>
      </c>
      <c r="AE12" s="55" t="s">
        <v>47</v>
      </c>
      <c r="AF12" s="55" t="s">
        <v>46</v>
      </c>
      <c r="AG12" s="55" t="s">
        <v>49</v>
      </c>
      <c r="AH12" s="55" t="s">
        <v>45</v>
      </c>
      <c r="AI12" s="57" t="s">
        <v>51</v>
      </c>
      <c r="AJ12" s="57" t="s">
        <v>53</v>
      </c>
      <c r="AK12" s="55" t="s">
        <v>49</v>
      </c>
      <c r="AL12" s="57" t="s">
        <v>56</v>
      </c>
      <c r="AM12" s="55" t="s">
        <v>47</v>
      </c>
      <c r="AN12" s="56" t="s">
        <v>45</v>
      </c>
      <c r="AO12" s="55" t="s">
        <v>47</v>
      </c>
      <c r="AP12" s="56" t="s">
        <v>45</v>
      </c>
      <c r="AQ12" s="56" t="s">
        <v>46</v>
      </c>
      <c r="AR12" s="55" t="s">
        <v>47</v>
      </c>
    </row>
    <row r="13" spans="1:45" s="4" customFormat="1" ht="22.5" customHeight="1">
      <c r="A13" s="63">
        <v>1</v>
      </c>
      <c r="B13" s="5" t="str">
        <f>'Phu luc 01'!B12</f>
        <v>THCS Ngô Quyền</v>
      </c>
      <c r="C13" s="68">
        <v>5</v>
      </c>
      <c r="D13" s="68">
        <v>180</v>
      </c>
      <c r="E13" s="68">
        <v>3</v>
      </c>
      <c r="F13" s="69">
        <v>3</v>
      </c>
      <c r="G13" s="69">
        <v>3</v>
      </c>
      <c r="H13" s="70">
        <v>3</v>
      </c>
      <c r="I13" s="69">
        <v>3</v>
      </c>
      <c r="J13" s="69">
        <v>3</v>
      </c>
      <c r="K13" s="70">
        <v>3</v>
      </c>
      <c r="L13" s="70">
        <v>3</v>
      </c>
      <c r="M13" s="70">
        <v>3</v>
      </c>
      <c r="N13" s="70">
        <v>3</v>
      </c>
      <c r="O13" s="70">
        <v>3</v>
      </c>
      <c r="P13" s="69">
        <v>3</v>
      </c>
      <c r="Q13" s="70">
        <v>3</v>
      </c>
      <c r="R13" s="70">
        <v>3</v>
      </c>
      <c r="S13" s="70">
        <v>3</v>
      </c>
      <c r="T13" s="70">
        <v>3</v>
      </c>
      <c r="U13" s="69">
        <v>3</v>
      </c>
      <c r="V13" s="69">
        <v>3</v>
      </c>
      <c r="W13" s="69">
        <v>3</v>
      </c>
      <c r="X13" s="69">
        <v>3</v>
      </c>
      <c r="Y13" s="69">
        <v>3</v>
      </c>
      <c r="Z13" s="69">
        <v>3</v>
      </c>
      <c r="AA13" s="69">
        <v>3</v>
      </c>
      <c r="AB13" s="69">
        <v>3</v>
      </c>
      <c r="AC13" s="69">
        <v>3</v>
      </c>
      <c r="AD13" s="69">
        <v>3</v>
      </c>
      <c r="AE13" s="69">
        <v>3</v>
      </c>
      <c r="AF13" s="69">
        <v>3</v>
      </c>
      <c r="AG13" s="69">
        <v>3</v>
      </c>
      <c r="AH13" s="69">
        <v>3</v>
      </c>
      <c r="AI13" s="69">
        <v>3</v>
      </c>
      <c r="AJ13" s="71">
        <v>3</v>
      </c>
      <c r="AK13" s="71">
        <v>3</v>
      </c>
      <c r="AL13" s="69">
        <v>3</v>
      </c>
      <c r="AM13" s="71">
        <v>3</v>
      </c>
      <c r="AN13" s="69">
        <v>3</v>
      </c>
      <c r="AO13" s="70">
        <v>3</v>
      </c>
      <c r="AP13" s="69">
        <v>3</v>
      </c>
      <c r="AQ13" s="70">
        <v>3</v>
      </c>
      <c r="AR13" s="70">
        <v>3</v>
      </c>
      <c r="AS13" s="4">
        <f>SUM(E13:AR13)</f>
        <v>120</v>
      </c>
    </row>
    <row r="14" spans="1:45" s="2" customFormat="1" ht="23.25" customHeight="1">
      <c r="A14" s="63">
        <v>2</v>
      </c>
      <c r="B14" s="5" t="str">
        <f>'Phu luc 01'!B13</f>
        <v>THCS Hùng Vương</v>
      </c>
      <c r="C14" s="68">
        <v>5</v>
      </c>
      <c r="D14" s="68">
        <v>153</v>
      </c>
      <c r="E14" s="69">
        <v>2</v>
      </c>
      <c r="F14" s="69">
        <v>2</v>
      </c>
      <c r="G14" s="70">
        <v>2</v>
      </c>
      <c r="H14" s="69">
        <v>2</v>
      </c>
      <c r="I14" s="69">
        <v>2</v>
      </c>
      <c r="J14" s="70">
        <v>2</v>
      </c>
      <c r="K14" s="70">
        <v>2</v>
      </c>
      <c r="L14" s="70">
        <v>2</v>
      </c>
      <c r="M14" s="70">
        <v>2</v>
      </c>
      <c r="N14" s="70">
        <v>2</v>
      </c>
      <c r="O14" s="69">
        <v>2</v>
      </c>
      <c r="P14" s="70">
        <v>2</v>
      </c>
      <c r="Q14" s="70">
        <v>2</v>
      </c>
      <c r="R14" s="70">
        <v>2</v>
      </c>
      <c r="S14" s="70">
        <v>2</v>
      </c>
      <c r="T14" s="69">
        <v>2</v>
      </c>
      <c r="U14" s="69">
        <v>2</v>
      </c>
      <c r="V14" s="69">
        <v>2</v>
      </c>
      <c r="W14" s="69">
        <v>2</v>
      </c>
      <c r="X14" s="69">
        <v>2</v>
      </c>
      <c r="Y14" s="69">
        <v>2</v>
      </c>
      <c r="Z14" s="69">
        <v>2</v>
      </c>
      <c r="AA14" s="69">
        <v>2</v>
      </c>
      <c r="AB14" s="69">
        <v>2</v>
      </c>
      <c r="AC14" s="69">
        <v>2</v>
      </c>
      <c r="AD14" s="69">
        <v>2</v>
      </c>
      <c r="AE14" s="69">
        <v>2</v>
      </c>
      <c r="AF14" s="69">
        <v>2</v>
      </c>
      <c r="AG14" s="69">
        <v>2</v>
      </c>
      <c r="AH14" s="69">
        <v>2</v>
      </c>
      <c r="AI14" s="71">
        <v>2</v>
      </c>
      <c r="AJ14" s="71">
        <v>2</v>
      </c>
      <c r="AK14" s="69">
        <v>2</v>
      </c>
      <c r="AL14" s="71">
        <v>2</v>
      </c>
      <c r="AM14" s="69">
        <v>2</v>
      </c>
      <c r="AN14" s="70">
        <v>2</v>
      </c>
      <c r="AO14" s="69">
        <v>2</v>
      </c>
      <c r="AP14" s="70">
        <v>2</v>
      </c>
      <c r="AQ14" s="70">
        <v>2</v>
      </c>
      <c r="AR14" s="69">
        <v>2</v>
      </c>
      <c r="AS14" s="4">
        <f aca="true" t="shared" si="0" ref="AS14:AS24">SUM(E14:AR14)</f>
        <v>80</v>
      </c>
    </row>
    <row r="15" spans="1:45" s="2" customFormat="1" ht="22.5" customHeight="1">
      <c r="A15" s="63">
        <v>3</v>
      </c>
      <c r="B15" s="5" t="str">
        <f>'Phu luc 01'!B14</f>
        <v>THCS Đinh Tiên Hoàng</v>
      </c>
      <c r="C15" s="66">
        <v>3</v>
      </c>
      <c r="D15" s="66">
        <v>96</v>
      </c>
      <c r="E15" s="66">
        <v>3</v>
      </c>
      <c r="F15" s="66">
        <v>3</v>
      </c>
      <c r="G15" s="66">
        <v>3</v>
      </c>
      <c r="H15" s="66">
        <v>3</v>
      </c>
      <c r="I15" s="66">
        <v>3</v>
      </c>
      <c r="J15" s="66">
        <v>3</v>
      </c>
      <c r="K15" s="66">
        <v>3</v>
      </c>
      <c r="L15" s="66">
        <v>3</v>
      </c>
      <c r="M15" s="66">
        <v>3</v>
      </c>
      <c r="N15" s="66">
        <v>3</v>
      </c>
      <c r="O15" s="66">
        <v>3</v>
      </c>
      <c r="P15" s="66">
        <v>3</v>
      </c>
      <c r="Q15" s="66">
        <v>3</v>
      </c>
      <c r="R15" s="66">
        <v>3</v>
      </c>
      <c r="S15" s="66">
        <v>3</v>
      </c>
      <c r="T15" s="66">
        <v>3</v>
      </c>
      <c r="U15" s="66">
        <v>3</v>
      </c>
      <c r="V15" s="66">
        <v>3</v>
      </c>
      <c r="W15" s="66">
        <v>3</v>
      </c>
      <c r="X15" s="66">
        <v>3</v>
      </c>
      <c r="Y15" s="66">
        <v>3</v>
      </c>
      <c r="Z15" s="66">
        <v>3</v>
      </c>
      <c r="AA15" s="66">
        <v>3</v>
      </c>
      <c r="AB15" s="66">
        <v>3</v>
      </c>
      <c r="AC15" s="66">
        <v>3</v>
      </c>
      <c r="AD15" s="66">
        <v>3</v>
      </c>
      <c r="AE15" s="66">
        <v>3</v>
      </c>
      <c r="AF15" s="66">
        <v>3</v>
      </c>
      <c r="AG15" s="66">
        <v>3</v>
      </c>
      <c r="AH15" s="66">
        <v>3</v>
      </c>
      <c r="AI15" s="66">
        <v>3</v>
      </c>
      <c r="AJ15" s="66">
        <v>3</v>
      </c>
      <c r="AK15" s="66">
        <v>3</v>
      </c>
      <c r="AL15" s="66">
        <v>3</v>
      </c>
      <c r="AM15" s="66">
        <v>3</v>
      </c>
      <c r="AN15" s="66">
        <v>3</v>
      </c>
      <c r="AO15" s="66">
        <v>3</v>
      </c>
      <c r="AP15" s="66">
        <v>3</v>
      </c>
      <c r="AQ15" s="66">
        <v>3</v>
      </c>
      <c r="AR15" s="66">
        <v>3</v>
      </c>
      <c r="AS15" s="4">
        <f t="shared" si="0"/>
        <v>120</v>
      </c>
    </row>
    <row r="16" spans="1:45" s="2" customFormat="1" ht="23.25" customHeight="1">
      <c r="A16" s="63">
        <v>4</v>
      </c>
      <c r="B16" s="5" t="str">
        <f>'Phu luc 01'!B15</f>
        <v>THCS Nguyễn Trường Tộ</v>
      </c>
      <c r="C16" s="68">
        <v>7</v>
      </c>
      <c r="D16" s="68">
        <v>213</v>
      </c>
      <c r="E16" s="69">
        <v>5</v>
      </c>
      <c r="F16" s="69">
        <v>3</v>
      </c>
      <c r="G16" s="70">
        <v>3</v>
      </c>
      <c r="H16" s="69">
        <v>5</v>
      </c>
      <c r="I16" s="69">
        <v>3</v>
      </c>
      <c r="J16" s="70">
        <v>3</v>
      </c>
      <c r="K16" s="70">
        <v>3</v>
      </c>
      <c r="L16" s="70">
        <v>6</v>
      </c>
      <c r="M16" s="70">
        <v>3</v>
      </c>
      <c r="N16" s="70">
        <v>5</v>
      </c>
      <c r="O16" s="69">
        <v>3</v>
      </c>
      <c r="P16" s="70">
        <v>3</v>
      </c>
      <c r="Q16" s="70">
        <v>3</v>
      </c>
      <c r="R16" s="70">
        <v>3</v>
      </c>
      <c r="S16" s="70">
        <v>3</v>
      </c>
      <c r="T16" s="69">
        <v>3</v>
      </c>
      <c r="U16" s="69">
        <v>3</v>
      </c>
      <c r="V16" s="69">
        <v>3</v>
      </c>
      <c r="W16" s="69">
        <v>3</v>
      </c>
      <c r="X16" s="69">
        <v>3</v>
      </c>
      <c r="Y16" s="69">
        <v>3</v>
      </c>
      <c r="Z16" s="69">
        <v>3</v>
      </c>
      <c r="AA16" s="69">
        <v>3</v>
      </c>
      <c r="AB16" s="69">
        <v>3</v>
      </c>
      <c r="AC16" s="69">
        <v>3</v>
      </c>
      <c r="AD16" s="69">
        <v>5</v>
      </c>
      <c r="AE16" s="69">
        <v>3</v>
      </c>
      <c r="AF16" s="69">
        <v>3</v>
      </c>
      <c r="AG16" s="69">
        <v>4</v>
      </c>
      <c r="AH16" s="69">
        <v>3</v>
      </c>
      <c r="AI16" s="71">
        <v>3</v>
      </c>
      <c r="AJ16" s="71">
        <v>3</v>
      </c>
      <c r="AK16" s="69">
        <v>3</v>
      </c>
      <c r="AL16" s="71">
        <v>3</v>
      </c>
      <c r="AM16" s="69">
        <v>3</v>
      </c>
      <c r="AN16" s="70">
        <v>3</v>
      </c>
      <c r="AO16" s="69">
        <v>3</v>
      </c>
      <c r="AP16" s="70">
        <v>3</v>
      </c>
      <c r="AQ16" s="70">
        <v>3</v>
      </c>
      <c r="AR16" s="69">
        <v>3</v>
      </c>
      <c r="AS16" s="4">
        <f t="shared" si="0"/>
        <v>132</v>
      </c>
    </row>
    <row r="17" spans="1:45" ht="23.25" customHeight="1">
      <c r="A17" s="53">
        <v>5</v>
      </c>
      <c r="B17" s="5" t="str">
        <f>'Phu luc 01'!B16</f>
        <v>THCS Ngô Mây</v>
      </c>
      <c r="C17" s="68">
        <v>3</v>
      </c>
      <c r="D17" s="68">
        <v>65</v>
      </c>
      <c r="E17" s="69">
        <v>2</v>
      </c>
      <c r="F17" s="69"/>
      <c r="G17" s="70"/>
      <c r="H17" s="69"/>
      <c r="I17" s="69">
        <v>2</v>
      </c>
      <c r="J17" s="70"/>
      <c r="K17" s="70">
        <v>2</v>
      </c>
      <c r="L17" s="70"/>
      <c r="M17" s="70"/>
      <c r="N17" s="70">
        <v>2</v>
      </c>
      <c r="O17" s="69"/>
      <c r="P17" s="70"/>
      <c r="Q17" s="70">
        <v>2</v>
      </c>
      <c r="R17" s="70"/>
      <c r="S17" s="70"/>
      <c r="T17" s="69">
        <v>2</v>
      </c>
      <c r="U17" s="69"/>
      <c r="V17" s="69"/>
      <c r="W17" s="69">
        <v>2</v>
      </c>
      <c r="X17" s="69"/>
      <c r="Y17" s="69"/>
      <c r="Z17" s="69">
        <v>1</v>
      </c>
      <c r="AA17" s="69"/>
      <c r="AB17" s="69"/>
      <c r="AC17" s="69"/>
      <c r="AD17" s="69">
        <v>3</v>
      </c>
      <c r="AE17" s="69"/>
      <c r="AF17" s="69">
        <v>2</v>
      </c>
      <c r="AG17" s="69"/>
      <c r="AH17" s="69"/>
      <c r="AI17" s="71"/>
      <c r="AJ17" s="71"/>
      <c r="AK17" s="69"/>
      <c r="AL17" s="71"/>
      <c r="AM17" s="69"/>
      <c r="AN17" s="70">
        <v>2</v>
      </c>
      <c r="AO17" s="69"/>
      <c r="AP17" s="70"/>
      <c r="AQ17" s="70">
        <v>2</v>
      </c>
      <c r="AR17" s="69"/>
      <c r="AS17" s="4">
        <f t="shared" si="0"/>
        <v>24</v>
      </c>
    </row>
    <row r="18" spans="1:45" ht="23.25" customHeight="1">
      <c r="A18" s="53">
        <v>6</v>
      </c>
      <c r="B18" s="5" t="str">
        <f>'Phu luc 01'!B17</f>
        <v>THCS Trần Phú</v>
      </c>
      <c r="C18" s="68">
        <v>2</v>
      </c>
      <c r="D18" s="68">
        <v>47</v>
      </c>
      <c r="E18" s="69"/>
      <c r="F18" s="69">
        <v>3</v>
      </c>
      <c r="G18" s="70"/>
      <c r="H18" s="69"/>
      <c r="I18" s="69">
        <v>3</v>
      </c>
      <c r="J18" s="70"/>
      <c r="K18" s="70"/>
      <c r="L18" s="70">
        <v>3</v>
      </c>
      <c r="M18" s="70"/>
      <c r="N18" s="70">
        <v>3</v>
      </c>
      <c r="O18" s="69"/>
      <c r="P18" s="70"/>
      <c r="Q18" s="70"/>
      <c r="R18" s="70">
        <v>3</v>
      </c>
      <c r="S18" s="70"/>
      <c r="T18" s="69">
        <v>3</v>
      </c>
      <c r="U18" s="69"/>
      <c r="V18" s="69"/>
      <c r="W18" s="69"/>
      <c r="X18" s="69">
        <v>3</v>
      </c>
      <c r="Y18" s="69"/>
      <c r="Z18" s="69">
        <v>3</v>
      </c>
      <c r="AA18" s="69"/>
      <c r="AB18" s="69"/>
      <c r="AC18" s="69">
        <v>3</v>
      </c>
      <c r="AD18" s="69"/>
      <c r="AE18" s="69"/>
      <c r="AF18" s="69">
        <v>3</v>
      </c>
      <c r="AG18" s="69"/>
      <c r="AH18" s="69"/>
      <c r="AI18" s="71"/>
      <c r="AJ18" s="71"/>
      <c r="AK18" s="69"/>
      <c r="AL18" s="71"/>
      <c r="AM18" s="69"/>
      <c r="AN18" s="70">
        <v>3</v>
      </c>
      <c r="AO18" s="69"/>
      <c r="AP18" s="70">
        <v>3</v>
      </c>
      <c r="AQ18" s="70"/>
      <c r="AR18" s="69"/>
      <c r="AS18" s="4">
        <f t="shared" si="0"/>
        <v>36</v>
      </c>
    </row>
    <row r="19" spans="1:55" ht="18.75">
      <c r="A19" s="53">
        <v>7</v>
      </c>
      <c r="B19" s="5" t="str">
        <f>'Phu luc 01'!B18</f>
        <v>THCS Trần Đại Nghĩa</v>
      </c>
      <c r="C19" s="68">
        <v>3</v>
      </c>
      <c r="D19" s="68">
        <v>80</v>
      </c>
      <c r="E19" s="69">
        <v>3</v>
      </c>
      <c r="F19" s="69">
        <v>3</v>
      </c>
      <c r="G19" s="70">
        <v>3</v>
      </c>
      <c r="H19" s="69">
        <v>3</v>
      </c>
      <c r="I19" s="69">
        <v>3</v>
      </c>
      <c r="J19" s="70">
        <v>3</v>
      </c>
      <c r="K19" s="70">
        <v>3</v>
      </c>
      <c r="L19" s="70">
        <v>3</v>
      </c>
      <c r="M19" s="70">
        <v>3</v>
      </c>
      <c r="N19" s="70">
        <v>3</v>
      </c>
      <c r="O19" s="69">
        <v>3</v>
      </c>
      <c r="P19" s="70">
        <v>3</v>
      </c>
      <c r="Q19" s="70">
        <v>3</v>
      </c>
      <c r="R19" s="70">
        <v>3</v>
      </c>
      <c r="S19" s="70">
        <v>3</v>
      </c>
      <c r="T19" s="69">
        <v>3</v>
      </c>
      <c r="U19" s="69">
        <v>3</v>
      </c>
      <c r="V19" s="69">
        <v>3</v>
      </c>
      <c r="W19" s="69">
        <v>3</v>
      </c>
      <c r="X19" s="69">
        <v>3</v>
      </c>
      <c r="Y19" s="69">
        <v>3</v>
      </c>
      <c r="Z19" s="69">
        <v>3</v>
      </c>
      <c r="AA19" s="69">
        <v>3</v>
      </c>
      <c r="AB19" s="69">
        <v>3</v>
      </c>
      <c r="AC19" s="69">
        <v>3</v>
      </c>
      <c r="AD19" s="69">
        <v>3</v>
      </c>
      <c r="AE19" s="69">
        <v>3</v>
      </c>
      <c r="AF19" s="69">
        <v>3</v>
      </c>
      <c r="AG19" s="69">
        <v>3</v>
      </c>
      <c r="AH19" s="69">
        <v>3</v>
      </c>
      <c r="AI19" s="71">
        <v>3</v>
      </c>
      <c r="AJ19" s="71">
        <v>3</v>
      </c>
      <c r="AK19" s="69">
        <v>3</v>
      </c>
      <c r="AL19" s="71">
        <v>3</v>
      </c>
      <c r="AM19" s="69">
        <v>3</v>
      </c>
      <c r="AN19" s="70">
        <v>3</v>
      </c>
      <c r="AO19" s="69">
        <v>3</v>
      </c>
      <c r="AP19" s="70">
        <v>3</v>
      </c>
      <c r="AQ19" s="70">
        <v>3</v>
      </c>
      <c r="AR19" s="69">
        <v>3</v>
      </c>
      <c r="AS19" s="4">
        <f t="shared" si="0"/>
        <v>120</v>
      </c>
      <c r="AT19" s="17"/>
      <c r="AU19" s="17"/>
      <c r="AV19" s="17"/>
      <c r="AW19" s="17"/>
      <c r="AX19" s="17"/>
      <c r="AY19" s="17"/>
      <c r="AZ19" s="17"/>
      <c r="BA19" s="17"/>
      <c r="BB19" s="17"/>
      <c r="BC19" s="17"/>
    </row>
    <row r="20" spans="1:55" ht="18.75">
      <c r="A20" s="53">
        <v>8</v>
      </c>
      <c r="B20" s="5" t="str">
        <f>'Phu luc 01'!B19</f>
        <v>THCS Nguyễn Du</v>
      </c>
      <c r="C20" s="68">
        <v>8</v>
      </c>
      <c r="D20" s="68">
        <v>275</v>
      </c>
      <c r="E20" s="69">
        <v>5</v>
      </c>
      <c r="F20" s="69">
        <v>5</v>
      </c>
      <c r="G20" s="70">
        <v>5</v>
      </c>
      <c r="H20" s="69">
        <v>5</v>
      </c>
      <c r="I20" s="69">
        <v>5</v>
      </c>
      <c r="J20" s="70">
        <v>5</v>
      </c>
      <c r="K20" s="70">
        <v>5</v>
      </c>
      <c r="L20" s="70">
        <v>5</v>
      </c>
      <c r="M20" s="70">
        <v>5</v>
      </c>
      <c r="N20" s="70">
        <v>5</v>
      </c>
      <c r="O20" s="69">
        <v>5</v>
      </c>
      <c r="P20" s="70">
        <v>5</v>
      </c>
      <c r="Q20" s="70">
        <v>5</v>
      </c>
      <c r="R20" s="70">
        <v>5</v>
      </c>
      <c r="S20" s="70">
        <v>5</v>
      </c>
      <c r="T20" s="69">
        <v>5</v>
      </c>
      <c r="U20" s="69">
        <v>5</v>
      </c>
      <c r="V20" s="69">
        <v>5</v>
      </c>
      <c r="W20" s="69">
        <v>5</v>
      </c>
      <c r="X20" s="69">
        <v>5</v>
      </c>
      <c r="Y20" s="69">
        <v>5</v>
      </c>
      <c r="Z20" s="69">
        <v>5</v>
      </c>
      <c r="AA20" s="69">
        <v>5</v>
      </c>
      <c r="AB20" s="69">
        <v>5</v>
      </c>
      <c r="AC20" s="69">
        <v>5</v>
      </c>
      <c r="AD20" s="69">
        <v>5</v>
      </c>
      <c r="AE20" s="69">
        <v>5</v>
      </c>
      <c r="AF20" s="69">
        <v>5</v>
      </c>
      <c r="AG20" s="69">
        <v>5</v>
      </c>
      <c r="AH20" s="69">
        <v>5</v>
      </c>
      <c r="AI20" s="71">
        <v>5</v>
      </c>
      <c r="AJ20" s="71">
        <v>5</v>
      </c>
      <c r="AK20" s="69">
        <v>5</v>
      </c>
      <c r="AL20" s="71">
        <v>5</v>
      </c>
      <c r="AM20" s="69">
        <v>5</v>
      </c>
      <c r="AN20" s="70">
        <v>5</v>
      </c>
      <c r="AO20" s="69">
        <v>5</v>
      </c>
      <c r="AP20" s="70">
        <v>5</v>
      </c>
      <c r="AQ20" s="70">
        <v>5</v>
      </c>
      <c r="AR20" s="69">
        <v>5</v>
      </c>
      <c r="AS20" s="4">
        <f t="shared" si="0"/>
        <v>200</v>
      </c>
      <c r="AT20" s="17"/>
      <c r="AU20" s="17"/>
      <c r="AV20" s="17"/>
      <c r="AX20" s="17"/>
      <c r="AY20" s="17"/>
      <c r="AZ20" s="17"/>
      <c r="BA20" s="17"/>
      <c r="BB20" s="17"/>
      <c r="BC20" s="17"/>
    </row>
    <row r="21" spans="1:45" ht="15.75">
      <c r="A21" s="12">
        <v>9</v>
      </c>
      <c r="B21" s="5" t="str">
        <f>'Phu luc 01'!B20</f>
        <v>PTDTNT THCS Buôn Hồ</v>
      </c>
      <c r="C21" s="66">
        <v>1</v>
      </c>
      <c r="D21" s="66">
        <v>40</v>
      </c>
      <c r="E21" s="66">
        <v>3</v>
      </c>
      <c r="F21" s="66">
        <v>3</v>
      </c>
      <c r="G21" s="66">
        <v>3</v>
      </c>
      <c r="H21" s="66">
        <v>3</v>
      </c>
      <c r="I21" s="66">
        <v>3</v>
      </c>
      <c r="J21" s="66">
        <v>3</v>
      </c>
      <c r="K21" s="66">
        <v>3</v>
      </c>
      <c r="L21" s="66">
        <v>3</v>
      </c>
      <c r="M21" s="66">
        <v>3</v>
      </c>
      <c r="N21" s="66">
        <v>3</v>
      </c>
      <c r="O21" s="66">
        <v>3</v>
      </c>
      <c r="P21" s="66">
        <v>3</v>
      </c>
      <c r="Q21" s="66">
        <v>3</v>
      </c>
      <c r="R21" s="66">
        <v>3</v>
      </c>
      <c r="S21" s="66">
        <v>3</v>
      </c>
      <c r="T21" s="66">
        <v>3</v>
      </c>
      <c r="U21" s="66">
        <v>3</v>
      </c>
      <c r="V21" s="66">
        <v>3</v>
      </c>
      <c r="W21" s="66">
        <v>3</v>
      </c>
      <c r="X21" s="66">
        <v>3</v>
      </c>
      <c r="Y21" s="66">
        <v>3</v>
      </c>
      <c r="Z21" s="66">
        <v>3</v>
      </c>
      <c r="AA21" s="66">
        <v>3</v>
      </c>
      <c r="AB21" s="66">
        <v>3</v>
      </c>
      <c r="AC21" s="66">
        <v>3</v>
      </c>
      <c r="AD21" s="66">
        <v>3</v>
      </c>
      <c r="AE21" s="66">
        <v>3</v>
      </c>
      <c r="AF21" s="66">
        <v>3</v>
      </c>
      <c r="AG21" s="66">
        <v>3</v>
      </c>
      <c r="AH21" s="66">
        <v>3</v>
      </c>
      <c r="AI21" s="66">
        <v>3</v>
      </c>
      <c r="AJ21" s="66">
        <v>3</v>
      </c>
      <c r="AK21" s="66">
        <v>3</v>
      </c>
      <c r="AL21" s="66">
        <v>3</v>
      </c>
      <c r="AM21" s="66">
        <v>3</v>
      </c>
      <c r="AN21" s="66">
        <v>3</v>
      </c>
      <c r="AO21" s="66">
        <v>3</v>
      </c>
      <c r="AP21" s="66">
        <v>3</v>
      </c>
      <c r="AQ21" s="66">
        <v>3</v>
      </c>
      <c r="AR21" s="66">
        <v>3</v>
      </c>
      <c r="AS21" s="4">
        <f t="shared" si="0"/>
        <v>120</v>
      </c>
    </row>
    <row r="22" spans="1:45" ht="15.75">
      <c r="A22" s="12">
        <v>10</v>
      </c>
      <c r="B22" s="5" t="str">
        <f>'Phu luc 01'!B21</f>
        <v>THCS Tô Vĩnh Diện</v>
      </c>
      <c r="C22" s="67">
        <v>4</v>
      </c>
      <c r="D22" s="67">
        <v>116</v>
      </c>
      <c r="E22" s="67">
        <v>4</v>
      </c>
      <c r="F22" s="67">
        <v>3</v>
      </c>
      <c r="G22" s="67">
        <v>3</v>
      </c>
      <c r="H22" s="67">
        <v>4</v>
      </c>
      <c r="I22" s="67">
        <v>3</v>
      </c>
      <c r="J22" s="67">
        <v>3</v>
      </c>
      <c r="K22" s="67">
        <v>3</v>
      </c>
      <c r="L22" s="67">
        <v>4</v>
      </c>
      <c r="M22" s="67">
        <v>3</v>
      </c>
      <c r="N22" s="67">
        <v>3</v>
      </c>
      <c r="O22" s="67">
        <v>4</v>
      </c>
      <c r="P22" s="67">
        <v>3</v>
      </c>
      <c r="Q22" s="67">
        <v>4</v>
      </c>
      <c r="R22" s="67">
        <v>3</v>
      </c>
      <c r="S22" s="67">
        <v>3</v>
      </c>
      <c r="T22" s="67">
        <v>4</v>
      </c>
      <c r="U22" s="67">
        <v>3</v>
      </c>
      <c r="V22" s="67">
        <v>3</v>
      </c>
      <c r="W22" s="67">
        <v>4</v>
      </c>
      <c r="X22" s="67">
        <v>3</v>
      </c>
      <c r="Y22" s="67">
        <v>3</v>
      </c>
      <c r="Z22" s="67">
        <v>4</v>
      </c>
      <c r="AA22" s="67">
        <v>3</v>
      </c>
      <c r="AB22" s="67">
        <v>3</v>
      </c>
      <c r="AC22" s="67">
        <v>3</v>
      </c>
      <c r="AD22" s="67">
        <v>4</v>
      </c>
      <c r="AE22" s="67">
        <v>3</v>
      </c>
      <c r="AF22" s="67">
        <v>4</v>
      </c>
      <c r="AG22" s="67">
        <v>0</v>
      </c>
      <c r="AH22" s="67">
        <v>3</v>
      </c>
      <c r="AI22" s="67">
        <v>0</v>
      </c>
      <c r="AJ22" s="67">
        <v>0</v>
      </c>
      <c r="AK22" s="67">
        <v>0</v>
      </c>
      <c r="AL22" s="67">
        <v>0</v>
      </c>
      <c r="AM22" s="67">
        <v>3</v>
      </c>
      <c r="AN22" s="67">
        <v>4</v>
      </c>
      <c r="AO22" s="67">
        <v>3</v>
      </c>
      <c r="AP22" s="67">
        <v>4</v>
      </c>
      <c r="AQ22" s="67">
        <v>3</v>
      </c>
      <c r="AR22" s="67">
        <v>3</v>
      </c>
      <c r="AS22" s="4">
        <f t="shared" si="0"/>
        <v>117</v>
      </c>
    </row>
    <row r="23" spans="1:45" ht="15.75" customHeight="1">
      <c r="A23" s="13">
        <v>11</v>
      </c>
      <c r="B23" s="5" t="str">
        <f>'Phu luc 01'!B22</f>
        <v>TH&amp;THCS Đinh Núp</v>
      </c>
      <c r="C23" s="67">
        <v>1</v>
      </c>
      <c r="D23" s="67">
        <v>32</v>
      </c>
      <c r="E23" s="67">
        <v>3</v>
      </c>
      <c r="F23" s="67">
        <v>3</v>
      </c>
      <c r="G23" s="67">
        <v>3</v>
      </c>
      <c r="H23" s="67">
        <v>3</v>
      </c>
      <c r="I23" s="67">
        <v>3</v>
      </c>
      <c r="J23" s="67">
        <v>3</v>
      </c>
      <c r="K23" s="67">
        <v>3</v>
      </c>
      <c r="L23" s="67">
        <v>3</v>
      </c>
      <c r="M23" s="67">
        <v>3</v>
      </c>
      <c r="N23" s="67">
        <v>3</v>
      </c>
      <c r="O23" s="67">
        <v>3</v>
      </c>
      <c r="P23" s="67">
        <v>3</v>
      </c>
      <c r="Q23" s="67">
        <v>3</v>
      </c>
      <c r="R23" s="67">
        <v>3</v>
      </c>
      <c r="S23" s="67">
        <v>3</v>
      </c>
      <c r="T23" s="67">
        <v>3</v>
      </c>
      <c r="U23" s="67">
        <v>3</v>
      </c>
      <c r="V23" s="67">
        <v>3</v>
      </c>
      <c r="W23" s="67">
        <v>3</v>
      </c>
      <c r="X23" s="67">
        <v>3</v>
      </c>
      <c r="Y23" s="67">
        <v>3</v>
      </c>
      <c r="Z23" s="67">
        <v>3</v>
      </c>
      <c r="AA23" s="67">
        <v>3</v>
      </c>
      <c r="AB23" s="67">
        <v>3</v>
      </c>
      <c r="AC23" s="67">
        <v>3</v>
      </c>
      <c r="AD23" s="67">
        <v>3</v>
      </c>
      <c r="AE23" s="67">
        <v>3</v>
      </c>
      <c r="AF23" s="67">
        <v>3</v>
      </c>
      <c r="AG23" s="67">
        <v>3</v>
      </c>
      <c r="AH23" s="67">
        <v>3</v>
      </c>
      <c r="AI23" s="67">
        <v>3</v>
      </c>
      <c r="AJ23" s="67">
        <v>3</v>
      </c>
      <c r="AK23" s="67">
        <v>3</v>
      </c>
      <c r="AL23" s="67">
        <v>3</v>
      </c>
      <c r="AM23" s="67">
        <v>3</v>
      </c>
      <c r="AN23" s="67">
        <v>3</v>
      </c>
      <c r="AO23" s="67">
        <v>3</v>
      </c>
      <c r="AP23" s="67">
        <v>3</v>
      </c>
      <c r="AQ23" s="67">
        <v>3</v>
      </c>
      <c r="AR23" s="67">
        <v>3</v>
      </c>
      <c r="AS23" s="4">
        <f t="shared" si="0"/>
        <v>120</v>
      </c>
    </row>
    <row r="24" spans="1:45" ht="18.75">
      <c r="A24" s="6">
        <v>12</v>
      </c>
      <c r="B24" s="5" t="str">
        <f>'Phu luc 01'!B23</f>
        <v>THCS Chu Văn An</v>
      </c>
      <c r="C24" s="67">
        <v>4</v>
      </c>
      <c r="D24" s="67">
        <v>107</v>
      </c>
      <c r="E24" s="67">
        <v>3</v>
      </c>
      <c r="F24" s="67">
        <v>4</v>
      </c>
      <c r="G24" s="67">
        <v>3</v>
      </c>
      <c r="H24" s="67">
        <v>3</v>
      </c>
      <c r="I24" s="67">
        <v>4</v>
      </c>
      <c r="J24" s="67">
        <v>3</v>
      </c>
      <c r="K24" s="67">
        <v>3</v>
      </c>
      <c r="L24" s="67">
        <v>6</v>
      </c>
      <c r="M24" s="67">
        <v>3</v>
      </c>
      <c r="N24" s="67">
        <v>3</v>
      </c>
      <c r="O24" s="67">
        <v>3</v>
      </c>
      <c r="P24" s="67">
        <v>3</v>
      </c>
      <c r="Q24" s="67">
        <v>3</v>
      </c>
      <c r="R24" s="67">
        <v>3</v>
      </c>
      <c r="S24" s="67">
        <v>3</v>
      </c>
      <c r="T24" s="67">
        <v>3</v>
      </c>
      <c r="U24" s="67">
        <v>3</v>
      </c>
      <c r="V24" s="67">
        <v>3</v>
      </c>
      <c r="W24" s="67">
        <v>3</v>
      </c>
      <c r="X24" s="67">
        <v>3</v>
      </c>
      <c r="Y24" s="67">
        <v>3</v>
      </c>
      <c r="Z24" s="67">
        <v>3</v>
      </c>
      <c r="AA24" s="67">
        <v>3</v>
      </c>
      <c r="AB24" s="67">
        <v>3</v>
      </c>
      <c r="AC24" s="67">
        <v>3</v>
      </c>
      <c r="AD24" s="67">
        <v>3</v>
      </c>
      <c r="AE24" s="67">
        <v>3</v>
      </c>
      <c r="AF24" s="67">
        <v>3</v>
      </c>
      <c r="AG24" s="67">
        <v>3</v>
      </c>
      <c r="AH24" s="67">
        <v>3</v>
      </c>
      <c r="AI24" s="67">
        <v>3</v>
      </c>
      <c r="AJ24" s="67">
        <v>3</v>
      </c>
      <c r="AK24" s="67">
        <v>3</v>
      </c>
      <c r="AL24" s="67">
        <v>3</v>
      </c>
      <c r="AM24" s="67">
        <v>3</v>
      </c>
      <c r="AN24" s="67">
        <v>3</v>
      </c>
      <c r="AO24" s="67">
        <v>3</v>
      </c>
      <c r="AP24" s="67">
        <v>3</v>
      </c>
      <c r="AQ24" s="67">
        <v>3</v>
      </c>
      <c r="AR24" s="67">
        <v>3</v>
      </c>
      <c r="AS24" s="4">
        <f t="shared" si="0"/>
        <v>125</v>
      </c>
    </row>
    <row r="25" spans="1:45" ht="15">
      <c r="A25" s="89" t="s">
        <v>6</v>
      </c>
      <c r="B25" s="89"/>
      <c r="C25" s="7">
        <f>SUM(C13:C24)</f>
        <v>46</v>
      </c>
      <c r="D25" s="7">
        <f aca="true" t="shared" si="1" ref="D25:AR25">SUM(D13:D24)</f>
        <v>1404</v>
      </c>
      <c r="E25" s="7">
        <f t="shared" si="1"/>
        <v>36</v>
      </c>
      <c r="F25" s="7">
        <f t="shared" si="1"/>
        <v>35</v>
      </c>
      <c r="G25" s="7">
        <f t="shared" si="1"/>
        <v>31</v>
      </c>
      <c r="H25" s="7">
        <f t="shared" si="1"/>
        <v>34</v>
      </c>
      <c r="I25" s="7">
        <f t="shared" si="1"/>
        <v>37</v>
      </c>
      <c r="J25" s="7">
        <f t="shared" si="1"/>
        <v>31</v>
      </c>
      <c r="K25" s="7">
        <f t="shared" si="1"/>
        <v>33</v>
      </c>
      <c r="L25" s="7">
        <f t="shared" si="1"/>
        <v>41</v>
      </c>
      <c r="M25" s="7">
        <f t="shared" si="1"/>
        <v>31</v>
      </c>
      <c r="N25" s="7">
        <f t="shared" si="1"/>
        <v>38</v>
      </c>
      <c r="O25" s="7">
        <f t="shared" si="1"/>
        <v>32</v>
      </c>
      <c r="P25" s="7">
        <f t="shared" si="1"/>
        <v>31</v>
      </c>
      <c r="Q25" s="7">
        <f t="shared" si="1"/>
        <v>34</v>
      </c>
      <c r="R25" s="7">
        <f t="shared" si="1"/>
        <v>34</v>
      </c>
      <c r="S25" s="7">
        <f t="shared" si="1"/>
        <v>31</v>
      </c>
      <c r="T25" s="7">
        <f t="shared" si="1"/>
        <v>37</v>
      </c>
      <c r="U25" s="7">
        <f t="shared" si="1"/>
        <v>31</v>
      </c>
      <c r="V25" s="7">
        <f t="shared" si="1"/>
        <v>31</v>
      </c>
      <c r="W25" s="7">
        <f t="shared" si="1"/>
        <v>34</v>
      </c>
      <c r="X25" s="7">
        <f t="shared" si="1"/>
        <v>34</v>
      </c>
      <c r="Y25" s="7">
        <f t="shared" si="1"/>
        <v>31</v>
      </c>
      <c r="Z25" s="7">
        <f t="shared" si="1"/>
        <v>36</v>
      </c>
      <c r="AA25" s="7">
        <f t="shared" si="1"/>
        <v>31</v>
      </c>
      <c r="AB25" s="7">
        <f t="shared" si="1"/>
        <v>31</v>
      </c>
      <c r="AC25" s="7">
        <f t="shared" si="1"/>
        <v>34</v>
      </c>
      <c r="AD25" s="7">
        <f t="shared" si="1"/>
        <v>37</v>
      </c>
      <c r="AE25" s="7">
        <f t="shared" si="1"/>
        <v>31</v>
      </c>
      <c r="AF25" s="7">
        <f t="shared" si="1"/>
        <v>37</v>
      </c>
      <c r="AG25" s="7">
        <f t="shared" si="1"/>
        <v>29</v>
      </c>
      <c r="AH25" s="7">
        <f t="shared" si="1"/>
        <v>31</v>
      </c>
      <c r="AI25" s="7">
        <f t="shared" si="1"/>
        <v>28</v>
      </c>
      <c r="AJ25" s="7">
        <f t="shared" si="1"/>
        <v>28</v>
      </c>
      <c r="AK25" s="7">
        <f t="shared" si="1"/>
        <v>28</v>
      </c>
      <c r="AL25" s="7">
        <f t="shared" si="1"/>
        <v>28</v>
      </c>
      <c r="AM25" s="7">
        <f t="shared" si="1"/>
        <v>31</v>
      </c>
      <c r="AN25" s="7">
        <f t="shared" si="1"/>
        <v>37</v>
      </c>
      <c r="AO25" s="7">
        <f t="shared" si="1"/>
        <v>31</v>
      </c>
      <c r="AP25" s="7">
        <f t="shared" si="1"/>
        <v>35</v>
      </c>
      <c r="AQ25" s="7">
        <f t="shared" si="1"/>
        <v>33</v>
      </c>
      <c r="AR25" s="7">
        <f t="shared" si="1"/>
        <v>31</v>
      </c>
      <c r="AS25" s="4"/>
    </row>
    <row r="26" spans="1:45" ht="15">
      <c r="A26" s="89" t="s">
        <v>7</v>
      </c>
      <c r="B26" s="89"/>
      <c r="C26" s="7"/>
      <c r="D26" s="7"/>
      <c r="E26" s="54">
        <v>11</v>
      </c>
      <c r="F26" s="54">
        <v>11</v>
      </c>
      <c r="G26" s="54">
        <v>10</v>
      </c>
      <c r="H26" s="54">
        <v>10</v>
      </c>
      <c r="I26" s="54">
        <v>12</v>
      </c>
      <c r="J26" s="54">
        <v>10</v>
      </c>
      <c r="K26" s="54">
        <v>11</v>
      </c>
      <c r="L26" s="54">
        <v>11</v>
      </c>
      <c r="M26" s="54">
        <v>10</v>
      </c>
      <c r="N26" s="54">
        <v>12</v>
      </c>
      <c r="O26" s="54">
        <v>10</v>
      </c>
      <c r="P26" s="54">
        <v>10</v>
      </c>
      <c r="Q26" s="54">
        <v>11</v>
      </c>
      <c r="R26" s="54">
        <v>11</v>
      </c>
      <c r="S26" s="54">
        <v>10</v>
      </c>
      <c r="T26" s="54">
        <v>12</v>
      </c>
      <c r="U26" s="54">
        <v>10</v>
      </c>
      <c r="V26" s="54">
        <v>10</v>
      </c>
      <c r="W26" s="54">
        <v>11</v>
      </c>
      <c r="X26" s="54">
        <v>11</v>
      </c>
      <c r="Y26" s="54">
        <v>10</v>
      </c>
      <c r="Z26" s="54"/>
      <c r="AA26" s="54">
        <v>10</v>
      </c>
      <c r="AB26" s="54">
        <v>10</v>
      </c>
      <c r="AC26" s="54">
        <v>11</v>
      </c>
      <c r="AD26" s="54">
        <v>11</v>
      </c>
      <c r="AE26" s="54">
        <v>10</v>
      </c>
      <c r="AF26" s="54">
        <v>12</v>
      </c>
      <c r="AG26" s="54">
        <v>10</v>
      </c>
      <c r="AH26" s="54">
        <v>10</v>
      </c>
      <c r="AI26" s="54">
        <v>10</v>
      </c>
      <c r="AJ26" s="54">
        <v>10</v>
      </c>
      <c r="AK26" s="54">
        <v>10</v>
      </c>
      <c r="AL26" s="54">
        <v>10</v>
      </c>
      <c r="AM26" s="54">
        <v>10</v>
      </c>
      <c r="AN26" s="54">
        <v>12</v>
      </c>
      <c r="AO26" s="54">
        <v>10</v>
      </c>
      <c r="AP26" s="54">
        <v>11</v>
      </c>
      <c r="AQ26" s="54">
        <v>11</v>
      </c>
      <c r="AR26" s="54">
        <v>10</v>
      </c>
      <c r="AS26" s="4"/>
    </row>
    <row r="27" spans="1:44" ht="19.5">
      <c r="A27" s="14"/>
      <c r="B27" s="14"/>
      <c r="C27" s="15"/>
      <c r="D27" s="15"/>
      <c r="E27" s="15"/>
      <c r="F27" s="15"/>
      <c r="G27" s="15"/>
      <c r="H27" s="16"/>
      <c r="I27" s="17"/>
      <c r="J27" s="17"/>
      <c r="K27" s="93"/>
      <c r="L27" s="93"/>
      <c r="M27" s="93"/>
      <c r="N27" s="93"/>
      <c r="O27" s="93"/>
      <c r="P27" s="42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8"/>
      <c r="AR27" s="18"/>
    </row>
    <row r="28" spans="1:44" ht="19.5">
      <c r="A28" s="19"/>
      <c r="B28" s="20"/>
      <c r="C28" s="94" t="s">
        <v>8</v>
      </c>
      <c r="D28" s="94"/>
      <c r="E28" s="94"/>
      <c r="F28" s="15"/>
      <c r="G28" s="15"/>
      <c r="H28" s="16"/>
      <c r="I28" s="17"/>
      <c r="J28" s="17"/>
      <c r="K28" s="84"/>
      <c r="L28" s="84"/>
      <c r="M28" s="84"/>
      <c r="N28" s="84"/>
      <c r="O28" s="84"/>
      <c r="P28" s="3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</row>
    <row r="30" spans="1:29" ht="15.75">
      <c r="A30" s="21" t="s">
        <v>9</v>
      </c>
      <c r="B30" s="22"/>
      <c r="C30" s="95" t="s">
        <v>105</v>
      </c>
      <c r="D30" s="87"/>
      <c r="E30" s="87"/>
      <c r="F30" s="23"/>
      <c r="G30" s="23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</row>
    <row r="31" spans="1:29" ht="15.75">
      <c r="A31" s="88" t="s">
        <v>88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38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</row>
    <row r="32" spans="1:29" ht="15.75">
      <c r="A32" s="26" t="s">
        <v>87</v>
      </c>
      <c r="B32" s="27"/>
      <c r="C32" s="28"/>
      <c r="D32" s="28"/>
      <c r="E32" s="28"/>
      <c r="F32" s="28"/>
      <c r="G32" s="28"/>
      <c r="H32" s="29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</sheetData>
  <sheetProtection/>
  <mergeCells count="20">
    <mergeCell ref="BB4:BC4"/>
    <mergeCell ref="K27:O27"/>
    <mergeCell ref="K28:O28"/>
    <mergeCell ref="A31:O31"/>
    <mergeCell ref="A25:B25"/>
    <mergeCell ref="A26:B26"/>
    <mergeCell ref="C8:C12"/>
    <mergeCell ref="D8:D12"/>
    <mergeCell ref="C28:E28"/>
    <mergeCell ref="C30:E30"/>
    <mergeCell ref="E8:AR8"/>
    <mergeCell ref="A5:AR5"/>
    <mergeCell ref="A6:AR6"/>
    <mergeCell ref="A1:I1"/>
    <mergeCell ref="J1:AR1"/>
    <mergeCell ref="A2:I2"/>
    <mergeCell ref="J2:AR2"/>
    <mergeCell ref="A4:I4"/>
    <mergeCell ref="A8:A12"/>
    <mergeCell ref="B8:B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</cp:lastModifiedBy>
  <cp:lastPrinted>2021-06-11T07:43:51Z</cp:lastPrinted>
  <dcterms:created xsi:type="dcterms:W3CDTF">2020-02-16T08:25:15Z</dcterms:created>
  <dcterms:modified xsi:type="dcterms:W3CDTF">2021-07-12T09:07:15Z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2052-11.3.1</vt:lpwstr>
  </property>
</Properties>
</file>